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●R4食堂増改築\05_増築等工事\01_建築主体工事\01_入札公告\"/>
    </mc:Choice>
  </mc:AlternateContent>
  <xr:revisionPtr revIDLastSave="0" documentId="13_ncr:1_{522C3B8B-4A44-4EA0-95A9-AC98EC8B97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'[1]98県設備'!$O$3:$O$56</definedName>
    <definedName name="__123Graph_C" hidden="1">'[1]98県設備'!$Y$3:$Y$56</definedName>
    <definedName name="__123Graph_X" hidden="1">'[1]98県設備'!$N$3:$N$56</definedName>
    <definedName name="_11DF3_">#REF!</definedName>
    <definedName name="_14DF4_">#REF!</definedName>
    <definedName name="_17DF5_">#REF!</definedName>
    <definedName name="_1P">#REF!</definedName>
    <definedName name="_20DF6_">#REF!</definedName>
    <definedName name="_23F1_">#REF!</definedName>
    <definedName name="_26F2_">#REF!</definedName>
    <definedName name="_28F3_">#REF!</definedName>
    <definedName name="_2B1_">#REF!</definedName>
    <definedName name="_2P">#REF!</definedName>
    <definedName name="_30F4_">#REF!</definedName>
    <definedName name="_32F5_">#REF!</definedName>
    <definedName name="_35HF1_">#REF!</definedName>
    <definedName name="_38HF2_">#REF!</definedName>
    <definedName name="_41HF3_">#REF!</definedName>
    <definedName name="_44HF4_">#REF!</definedName>
    <definedName name="_46HO1_">#REF!</definedName>
    <definedName name="_49J1_">#REF!</definedName>
    <definedName name="_52J2_">#REF!</definedName>
    <definedName name="_55J3_">#REF!</definedName>
    <definedName name="_58J4_">#REF!</definedName>
    <definedName name="_5DF1_">#REF!</definedName>
    <definedName name="_61J5_">#REF!</definedName>
    <definedName name="_63M1_">#REF!</definedName>
    <definedName name="_65M2_">#REF!</definedName>
    <definedName name="_67M3_">#REF!</definedName>
    <definedName name="_69P1_">#REF!</definedName>
    <definedName name="_71P2_">#REF!</definedName>
    <definedName name="_73P3_">#REF!</definedName>
    <definedName name="_8DF2_">#REF!</definedName>
    <definedName name="_B1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hidden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ＩＴＶ２">[2]設計書!$N$261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1">#REF!</definedName>
    <definedName name="_P2">#REF!</definedName>
    <definedName name="_P3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ort" hidden="1">#REF!</definedName>
    <definedName name="\0">#REF!</definedName>
    <definedName name="￥1">[3]設計書!#REF!</definedName>
    <definedName name="\A">#REF!</definedName>
    <definedName name="\B">#REF!</definedName>
    <definedName name="\c">[4]設計書!#REF!</definedName>
    <definedName name="\d">[4]設計書!#REF!</definedName>
    <definedName name="\e">#REF!</definedName>
    <definedName name="\g">#REF!</definedName>
    <definedName name="\i">[4]設計書!#REF!</definedName>
    <definedName name="\l">#REF!</definedName>
    <definedName name="\LOOP">[4]設計書!#REF!</definedName>
    <definedName name="\m">[4]設計書!#REF!</definedName>
    <definedName name="\p">[4]設計書!#REF!</definedName>
    <definedName name="\r">#REF!</definedName>
    <definedName name="\s">[4]設計書!#REF!</definedName>
    <definedName name="\w">#REF!</definedName>
    <definedName name="\x">[4]設計書!#REF!</definedName>
    <definedName name="A">[5]設計書!#REF!</definedName>
    <definedName name="asldkifujj">[0]!asldkifujj</definedName>
    <definedName name="B">[6]設計書!#REF!</definedName>
    <definedName name="BMORU">#REF!</definedName>
    <definedName name="BO">#REF!</definedName>
    <definedName name="BOX">#REF!</definedName>
    <definedName name="Ｂ電灯計">[7]設計書!#REF!</definedName>
    <definedName name="CIP">#REF!</definedName>
    <definedName name="CON">#REF!</definedName>
    <definedName name="CUPL">#REF!</definedName>
    <definedName name="CUPM">#REF!</definedName>
    <definedName name="DC">#REF!</definedName>
    <definedName name="DF">#REF!</definedName>
    <definedName name="DFF">#REF!</definedName>
    <definedName name="DHOMEI4">[8]電気器具!#REF!</definedName>
    <definedName name="dsnklsf">#REF!</definedName>
    <definedName name="DSUS">#REF!</definedName>
    <definedName name="FGH">[0]!FGH</definedName>
    <definedName name="HAISEN1">#REF!</definedName>
    <definedName name="HAISEN2">#REF!</definedName>
    <definedName name="HAN">#REF!</definedName>
    <definedName name="HF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INS">#REF!</definedName>
    <definedName name="INT">[8]電気器具!#REF!</definedName>
    <definedName name="ＩＴＶ">[2]設計書!$H$261</definedName>
    <definedName name="KAN">#REF!</definedName>
    <definedName name="KARI">#REF!</definedName>
    <definedName name="KASAI">[8]電気器具!#REF!</definedName>
    <definedName name="KASETU">#REF!</definedName>
    <definedName name="KISO">#REF!</definedName>
    <definedName name="kouzimei">#REF!</definedName>
    <definedName name="LOOP">#REF!</definedName>
    <definedName name="LP">#REF!</definedName>
    <definedName name="M0">#REF!</definedName>
    <definedName name="MISHO2">[9]見積比較!#REF!</definedName>
    <definedName name="MISHO3">[9]見積比較!#REF!</definedName>
    <definedName name="MISHO5">[9]見積比較!#REF!</definedName>
    <definedName name="MO">#REF!</definedName>
    <definedName name="MORU">#REF!</definedName>
    <definedName name="N">[6]設計書!#REF!</definedName>
    <definedName name="naiyou">#REF!</definedName>
    <definedName name="NCON">#REF!</definedName>
    <definedName name="ooo">[10]塩ﾋﾞﾀﾞｸﾄ!#REF!</definedName>
    <definedName name="PE">#REF!</definedName>
    <definedName name="PLP">#REF!</definedName>
    <definedName name="_xlnm.Print_Area" localSheetId="0">様式!$B$1:$I$98</definedName>
    <definedName name="_xlnm.Print_Area">#REF!</definedName>
    <definedName name="PRINT_AREA_MI">#REF!</definedName>
    <definedName name="Print_Titles_MI">#REF!</definedName>
    <definedName name="SA">[5]設計書!#REF!</definedName>
    <definedName name="SGP">#REF!</definedName>
    <definedName name="SHO">[11]塩ﾋﾞﾀﾞｸﾄ!#REF!</definedName>
    <definedName name="shomei2">[8]電気器具!#REF!</definedName>
    <definedName name="SHOMEI3">[8]電気器具!#REF!</definedName>
    <definedName name="Sort" hidden="1">#REF!</definedName>
    <definedName name="SYOU">#REF!</definedName>
    <definedName name="SYOUMEI">#REF!</definedName>
    <definedName name="syoumei2">[8]電気器具!#REF!</definedName>
    <definedName name="SYOUMEI3">[8]電気器具!#REF!</definedName>
    <definedName name="SYOUMEI4">[8]電気器具!#REF!</definedName>
    <definedName name="TETU10">#REF!</definedName>
    <definedName name="TETU13">#REF!</definedName>
    <definedName name="TOUKI">#REF!</definedName>
    <definedName name="TV">[8]電気器具!#REF!</definedName>
    <definedName name="VA">#REF!</definedName>
    <definedName name="VP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>[6]設計書!#REF!</definedName>
    <definedName name="あ１">#REF!</definedName>
    <definedName name="インターホン">[2]設計書!$H$221</definedName>
    <definedName name="インターホン２">[2]設計書!$N$221</definedName>
    <definedName name="ぉ">#REF!</definedName>
    <definedName name="お">#REF!</definedName>
    <definedName name="キャンセル">[0]!キャンセル</definedName>
    <definedName name="スクラップ">[0]!スクラップ</definedName>
    <definedName name="スピンボタン入力2">[12]!スピンボタン入力2</definedName>
    <definedName name="ｾｯｹｲｲﾀｸﾘﾂ">[2]設計書!#REF!</definedName>
    <definedName name="ダクト">#REF!</definedName>
    <definedName name="テレビ">[2]設計書!$H$201</definedName>
    <definedName name="テレビ２">[2]設計書!$N$201</definedName>
    <definedName name="トイレ">[2]設計書!$H$241</definedName>
    <definedName name="トイレ２">[2]設計書!$N$241</definedName>
    <definedName name="とび">#REF!</definedName>
    <definedName name="とびS">#REF!</definedName>
    <definedName name="な">#REF!</definedName>
    <definedName name="はつり">#REF!</definedName>
    <definedName name="ひ">[8]電気器具!#REF!</definedName>
    <definedName name="ホーム">[0]!ホーム</definedName>
    <definedName name="ライニング流し台">#REF!</definedName>
    <definedName name="委託率">[2]設計書!#REF!</definedName>
    <definedName name="一般A">#REF!</definedName>
    <definedName name="一般AE">#REF!</definedName>
    <definedName name="一般AM">#REF!</definedName>
    <definedName name="印刷範囲">#REF!</definedName>
    <definedName name="運転手">#REF!</definedName>
    <definedName name="営繕経費">[13]設計書!#REF!</definedName>
    <definedName name="営繕費">[14]設計書!#REF!</definedName>
    <definedName name="仮設AE">#REF!</definedName>
    <definedName name="仮設AM">#REF!</definedName>
    <definedName name="仮設AM加算">#REF!</definedName>
    <definedName name="仮設OA">#REF!</definedName>
    <definedName name="仮設費率">#REF!</definedName>
    <definedName name="外灯">[2]設計書!$H$321</definedName>
    <definedName name="外灯２">[2]設計書!$N$321</definedName>
    <definedName name="掛率">[15]設備!#REF!</definedName>
    <definedName name="幹線計">[7]設計書!#REF!</definedName>
    <definedName name="基準">#REF!</definedName>
    <definedName name="基準S">#REF!</definedName>
    <definedName name="既済部分">[16]設計書!#REF!</definedName>
    <definedName name="機械経費">[17]設計書!#REF!</definedName>
    <definedName name="機械経費14">[17]設計書!#REF!</definedName>
    <definedName name="機械経費表">[17]設計書!#REF!</definedName>
    <definedName name="給食電灯計">[7]設計書!#REF!</definedName>
    <definedName name="金額">#REF!*#REF!</definedName>
    <definedName name="型枠">#REF!</definedName>
    <definedName name="契約">[18]設計書!#REF!</definedName>
    <definedName name="契約補正">#REF!</definedName>
    <definedName name="経費">[13]設計書!#REF!</definedName>
    <definedName name="経費表">[14]設計書!#REF!</definedName>
    <definedName name="経費変更後">[17]設計書!#REF!</definedName>
    <definedName name="経費率表">[14]設計書!#REF!</definedName>
    <definedName name="警備保障">[2]設計書!$H$301</definedName>
    <definedName name="警備保障２">[2]設計書!$N$301</definedName>
    <definedName name="軽">#REF!</definedName>
    <definedName name="県営住宅下冨居団地5･6･7号棟排水管改善">#REF!</definedName>
    <definedName name="見積単価">[15]設備!#REF!</definedName>
    <definedName name="見積単価1">[15]設備!#REF!</definedName>
    <definedName name="見積単価2">[15]設備!#REF!</definedName>
    <definedName name="見積単価3">[15]設備!#REF!</definedName>
    <definedName name="現場A">#REF!</definedName>
    <definedName name="現場AE">#REF!</definedName>
    <definedName name="現場AM">#REF!</definedName>
    <definedName name="現場AM加算">#REF!</definedName>
    <definedName name="現場経費率">#REF!</definedName>
    <definedName name="工事仕様">[14]設計書!#REF!</definedName>
    <definedName name="工事書">[14]設計書!#REF!</definedName>
    <definedName name="工事特記">[14]設計書!#REF!</definedName>
    <definedName name="項目1">#REF!</definedName>
    <definedName name="項目2">#REF!</definedName>
    <definedName name="根切">#REF!</definedName>
    <definedName name="左官">#REF!</definedName>
    <definedName name="砂利">#REF!</definedName>
    <definedName name="残土">#REF!</definedName>
    <definedName name="仕様">[14]設計書!#REF!</definedName>
    <definedName name="仕様書">[14]設計書!#REF!</definedName>
    <definedName name="次製品">[19]設計書!#REF!</definedName>
    <definedName name="受変電計">[7]設計書!#REF!</definedName>
    <definedName name="出基準">#REF!</definedName>
    <definedName name="出来高調書">[16]設計書!#REF!</definedName>
    <definedName name="出来高調書書式">[16]設計書!#REF!</definedName>
    <definedName name="出来高歩合">[16]設計書!#REF!</definedName>
    <definedName name="処理場">#REF!</definedName>
    <definedName name="処理場名">#REF!</definedName>
    <definedName name="諸経費">[13]設計書!#REF!</definedName>
    <definedName name="消費税">#REF!</definedName>
    <definedName name="乗率">#REF!</definedName>
    <definedName name="情報">[2]設計書!$H$181</definedName>
    <definedName name="情報２">[2]設計書!$N$181</definedName>
    <definedName name="職種">#REF!</definedName>
    <definedName name="新営費">[13]設計書!#REF!</definedName>
    <definedName name="世話S">#REF!</definedName>
    <definedName name="世話役">#REF!</definedName>
    <definedName name="生コン">#REF!</definedName>
    <definedName name="設計図書">[20]!キャンセル</definedName>
    <definedName name="設備">#REF!</definedName>
    <definedName name="前払係数">#REF!</definedName>
    <definedName name="太陽光計">[7]設計書!#REF!</definedName>
    <definedName name="町">#REF!</definedName>
    <definedName name="町名">#REF!</definedName>
    <definedName name="調書">[16]設計書!#REF!</definedName>
    <definedName name="通信">[2]設計書!$H$381</definedName>
    <definedName name="通信２">[2]設計書!$N$381</definedName>
    <definedName name="鉄筋">#REF!</definedName>
    <definedName name="電気２">#REF!</definedName>
    <definedName name="電気錠">[2]設計書!$H$281</definedName>
    <definedName name="電気錠２">[2]設計書!$N$281</definedName>
    <definedName name="電工">#REF!</definedName>
    <definedName name="電線管">#REF!</definedName>
    <definedName name="電灯">[2]設計書!$H$81</definedName>
    <definedName name="電灯２">[2]設計書!$N$81</definedName>
    <definedName name="電灯計">[7]設計書!#REF!</definedName>
    <definedName name="電話">[2]設計書!$H$161</definedName>
    <definedName name="電話２">[2]設計書!$N$161</definedName>
    <definedName name="塗装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動力">[2]設計書!$H$141</definedName>
    <definedName name="動力２">[2]設計書!$N$141</definedName>
    <definedName name="動力計">[7]設計書!#REF!</definedName>
    <definedName name="特記">[14]設計書!#REF!</definedName>
    <definedName name="特記建築改修">[21]設計書!#REF!</definedName>
    <definedName name="特記仕様書">[14]設計書!#REF!</definedName>
    <definedName name="特殊">#REF!</definedName>
    <definedName name="読書">[13]設計書!#REF!</definedName>
    <definedName name="内部足場">#REF!</definedName>
    <definedName name="内部足場1">#REF!</definedName>
    <definedName name="入力">#REF!</definedName>
    <definedName name="入力4">[0]!入力4</definedName>
    <definedName name="入力画面4">[0]!入力画面4</definedName>
    <definedName name="配管">#REF!</definedName>
    <definedName name="配管撤去">'[22]単価根拠表(設備)'!#REF!</definedName>
    <definedName name="配電">[2]設計書!$H$361</definedName>
    <definedName name="配電２">[2]設計書!$N$361</definedName>
    <definedName name="搬入">#REF!</definedName>
    <definedName name="板金">#REF!</definedName>
    <definedName name="比率">[14]設計書!#REF!</definedName>
    <definedName name="非常照明">[2]設計書!$H$101</definedName>
    <definedName name="非常照明２">[2]設計書!$N$101</definedName>
    <definedName name="普通">#REF!</definedName>
    <definedName name="普通S">#REF!</definedName>
    <definedName name="負担金">[13]設計書!#REF!</definedName>
    <definedName name="複合">[23]設計書!#REF!</definedName>
    <definedName name="保温">#REF!</definedName>
    <definedName name="歩合">[16]設計書!#REF!</definedName>
    <definedName name="埋戻">#REF!</definedName>
    <definedName name="誘導灯・非常警報">[2]設計書!$H$121</definedName>
    <definedName name="誘導灯・非常警報２">[2]設計書!$N$121</definedName>
    <definedName name="労務費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98" i="4"/>
  <c r="F96" i="4"/>
  <c r="F75" i="4"/>
  <c r="F57" i="4"/>
  <c r="F39" i="4"/>
  <c r="F90" i="4"/>
  <c r="F14" i="4"/>
  <c r="F10" i="4"/>
  <c r="F17" i="4" l="1"/>
  <c r="F18" i="4" l="1"/>
  <c r="F19" i="4" s="1"/>
</calcChain>
</file>

<file path=xl/sharedStrings.xml><?xml version="1.0" encoding="utf-8"?>
<sst xmlns="http://schemas.openxmlformats.org/spreadsheetml/2006/main" count="113" uniqueCount="110">
  <si>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2"/>
  </si>
  <si>
    <t>入札参加者　：　</t>
    <rPh sb="0" eb="2">
      <t>ニュウサツ</t>
    </rPh>
    <rPh sb="2" eb="4">
      <t>サンカ</t>
    </rPh>
    <rPh sb="4" eb="5">
      <t>シャ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</si>
  <si>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</si>
  <si>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名　　称</t>
    <phoneticPr fontId="2"/>
  </si>
  <si>
    <t>金　　額　（円）</t>
    <phoneticPr fontId="2"/>
  </si>
  <si>
    <t>備　　考</t>
    <phoneticPr fontId="2"/>
  </si>
  <si>
    <t>純工事費</t>
    <rPh sb="0" eb="1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</si>
  <si>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</si>
  <si>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（うち指定仮設費）</t>
    <rPh sb="3" eb="5">
      <t>シテイ</t>
    </rPh>
    <rPh sb="5" eb="7">
      <t>カセツ</t>
    </rPh>
    <rPh sb="7" eb="8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</si>
  <si>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</si>
  <si>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</si>
  <si>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</si>
  <si>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</si>
  <si>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</si>
  <si>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工事費（工事価格＋消費税相当額）</t>
    <rPh sb="0" eb="3">
      <t>コウジヒ</t>
    </rPh>
    <rPh sb="4" eb="6">
      <t>コウジ</t>
    </rPh>
    <rPh sb="6" eb="8">
      <t>カカク</t>
    </rPh>
    <rPh sb="9" eb="12">
      <t>ショウヒゼイ</t>
    </rPh>
    <rPh sb="12" eb="14">
      <t>ソウトウ</t>
    </rPh>
    <rPh sb="14" eb="15">
      <t>ガク</t>
    </rPh>
    <phoneticPr fontId="2"/>
  </si>
  <si>
    <t>符号</t>
    <rPh sb="0" eb="2">
      <t>フゴウ</t>
    </rPh>
    <phoneticPr fontId="2"/>
  </si>
  <si>
    <t>名　　称</t>
  </si>
  <si>
    <t>金　　額　（円）</t>
    <phoneticPr fontId="2"/>
  </si>
  <si>
    <t>備　　考</t>
    <phoneticPr fontId="2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</si>
  <si>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2"/>
  </si>
  <si>
    <t>③＝（①＋②）</t>
    <phoneticPr fontId="2"/>
  </si>
  <si>
    <t>②</t>
    <phoneticPr fontId="2"/>
  </si>
  <si>
    <t>⑥＝（④＋⑤）</t>
    <phoneticPr fontId="2"/>
  </si>
  <si>
    <t>④</t>
    <phoneticPr fontId="2"/>
  </si>
  <si>
    <t>⑤</t>
    <phoneticPr fontId="2"/>
  </si>
  <si>
    <t>⑦＝（③＋⑥）</t>
    <phoneticPr fontId="2"/>
  </si>
  <si>
    <t>⑨＝⑦＋⑧</t>
    <phoneticPr fontId="2"/>
  </si>
  <si>
    <t>※　直接工事費内訳書</t>
    <rPh sb="2" eb="4">
      <t>チョクセツ</t>
    </rPh>
    <rPh sb="4" eb="10">
      <t>コウジヒウチワケショ</t>
    </rPh>
    <phoneticPr fontId="2"/>
  </si>
  <si>
    <t>⑧＝⑦×10％</t>
    <phoneticPr fontId="2"/>
  </si>
  <si>
    <t>⑩</t>
    <phoneticPr fontId="2"/>
  </si>
  <si>
    <t>⑪</t>
    <phoneticPr fontId="2"/>
  </si>
  <si>
    <t>⑫</t>
    <phoneticPr fontId="2"/>
  </si>
  <si>
    <t>工 事 名　：　 富山県立大学食堂増築等建築主体工事</t>
    <rPh sb="0" eb="1">
      <t>コウ</t>
    </rPh>
    <rPh sb="2" eb="3">
      <t>コト</t>
    </rPh>
    <rPh sb="4" eb="5">
      <t>メイ</t>
    </rPh>
    <rPh sb="15" eb="17">
      <t>ショクドウ</t>
    </rPh>
    <rPh sb="17" eb="19">
      <t>ゾウチク</t>
    </rPh>
    <rPh sb="19" eb="20">
      <t>トウ</t>
    </rPh>
    <rPh sb="20" eb="22">
      <t>ケンチク</t>
    </rPh>
    <rPh sb="22" eb="24">
      <t>シュタイ</t>
    </rPh>
    <rPh sb="24" eb="26">
      <t>コウジ</t>
    </rPh>
    <phoneticPr fontId="2"/>
  </si>
  <si>
    <t>A1</t>
    <phoneticPr fontId="2"/>
  </si>
  <si>
    <t>ライトコート増築工事</t>
    <rPh sb="6" eb="10">
      <t>ゾウチクコウジ</t>
    </rPh>
    <phoneticPr fontId="2"/>
  </si>
  <si>
    <t>１　直接仮設工事</t>
    <rPh sb="2" eb="4">
      <t>チョクセツ</t>
    </rPh>
    <rPh sb="4" eb="6">
      <t>カセツ</t>
    </rPh>
    <rPh sb="6" eb="8">
      <t>コウジ</t>
    </rPh>
    <phoneticPr fontId="46"/>
  </si>
  <si>
    <t>２　土工事</t>
    <rPh sb="2" eb="5">
      <t>ドコウジ</t>
    </rPh>
    <phoneticPr fontId="47"/>
  </si>
  <si>
    <t>３　地業工事</t>
    <rPh sb="2" eb="4">
      <t>チギョウ</t>
    </rPh>
    <rPh sb="4" eb="6">
      <t>コウジ</t>
    </rPh>
    <phoneticPr fontId="47"/>
  </si>
  <si>
    <t>４　コンクリート工事</t>
    <rPh sb="8" eb="10">
      <t>コウジ</t>
    </rPh>
    <phoneticPr fontId="47"/>
  </si>
  <si>
    <t>５　型枠工事</t>
    <rPh sb="2" eb="6">
      <t>カタワクコウジ</t>
    </rPh>
    <phoneticPr fontId="47"/>
  </si>
  <si>
    <t>６　鉄筋工事</t>
    <rPh sb="2" eb="4">
      <t>テッキン</t>
    </rPh>
    <rPh sb="4" eb="6">
      <t>コウジ</t>
    </rPh>
    <phoneticPr fontId="47"/>
  </si>
  <si>
    <t>７　鉄骨工事</t>
    <rPh sb="2" eb="6">
      <t>テッコツコウジ</t>
    </rPh>
    <phoneticPr fontId="47"/>
  </si>
  <si>
    <t>８　防水工事</t>
    <rPh sb="2" eb="4">
      <t>ボウスイ</t>
    </rPh>
    <rPh sb="4" eb="6">
      <t>コウジ</t>
    </rPh>
    <phoneticPr fontId="46"/>
  </si>
  <si>
    <t>９　屋根板金工事</t>
    <rPh sb="2" eb="4">
      <t>ヤネ</t>
    </rPh>
    <rPh sb="4" eb="6">
      <t>バンキン</t>
    </rPh>
    <rPh sb="6" eb="8">
      <t>コウジ</t>
    </rPh>
    <phoneticPr fontId="47"/>
  </si>
  <si>
    <t>10　金属工事</t>
    <rPh sb="3" eb="5">
      <t>キンゾク</t>
    </rPh>
    <rPh sb="5" eb="7">
      <t>コウジ</t>
    </rPh>
    <phoneticPr fontId="47"/>
  </si>
  <si>
    <t>11　左官工事</t>
    <rPh sb="3" eb="5">
      <t>サカン</t>
    </rPh>
    <rPh sb="5" eb="7">
      <t>コウジ</t>
    </rPh>
    <phoneticPr fontId="47"/>
  </si>
  <si>
    <t>12　建具工事</t>
    <rPh sb="3" eb="5">
      <t>タテグ</t>
    </rPh>
    <rPh sb="5" eb="7">
      <t>コウジ</t>
    </rPh>
    <phoneticPr fontId="47"/>
  </si>
  <si>
    <t>13　塗装工事</t>
    <rPh sb="3" eb="5">
      <t>トソウ</t>
    </rPh>
    <rPh sb="5" eb="7">
      <t>コウジ</t>
    </rPh>
    <phoneticPr fontId="47"/>
  </si>
  <si>
    <t>14　内装工事</t>
    <rPh sb="3" eb="5">
      <t>ナイソウ</t>
    </rPh>
    <rPh sb="5" eb="7">
      <t>コウジ</t>
    </rPh>
    <phoneticPr fontId="47"/>
  </si>
  <si>
    <t>15　解体工事</t>
    <rPh sb="3" eb="5">
      <t>カイタイ</t>
    </rPh>
    <rPh sb="5" eb="7">
      <t>コウジ</t>
    </rPh>
    <phoneticPr fontId="47"/>
  </si>
  <si>
    <t>A2</t>
    <phoneticPr fontId="2"/>
  </si>
  <si>
    <t>厨房新設工事</t>
    <rPh sb="0" eb="2">
      <t>チュウボウ</t>
    </rPh>
    <rPh sb="2" eb="4">
      <t>シンセツ</t>
    </rPh>
    <rPh sb="4" eb="6">
      <t>コウジ</t>
    </rPh>
    <phoneticPr fontId="2"/>
  </si>
  <si>
    <t>１　直接仮設工事</t>
    <rPh sb="2" eb="6">
      <t>チョクセツカセツ</t>
    </rPh>
    <rPh sb="6" eb="8">
      <t>コウジ</t>
    </rPh>
    <phoneticPr fontId="2"/>
  </si>
  <si>
    <t>２　土工事</t>
    <rPh sb="2" eb="5">
      <t>ドコウジ</t>
    </rPh>
    <phoneticPr fontId="2"/>
  </si>
  <si>
    <t>３　コンクリート工事</t>
    <rPh sb="8" eb="10">
      <t>コウジ</t>
    </rPh>
    <phoneticPr fontId="2"/>
  </si>
  <si>
    <t>４　型枠工事</t>
    <rPh sb="2" eb="4">
      <t>カタワク</t>
    </rPh>
    <rPh sb="4" eb="6">
      <t>コウジ</t>
    </rPh>
    <phoneticPr fontId="2"/>
  </si>
  <si>
    <t>５　鉄筋工事</t>
    <rPh sb="2" eb="4">
      <t>テッキン</t>
    </rPh>
    <rPh sb="4" eb="6">
      <t>コウジ</t>
    </rPh>
    <phoneticPr fontId="2"/>
  </si>
  <si>
    <t>６　押出成形セメント板工事</t>
    <rPh sb="2" eb="4">
      <t>オシダシ</t>
    </rPh>
    <rPh sb="4" eb="6">
      <t>セイケイ</t>
    </rPh>
    <rPh sb="10" eb="11">
      <t>バン</t>
    </rPh>
    <rPh sb="11" eb="13">
      <t>コウジ</t>
    </rPh>
    <phoneticPr fontId="2"/>
  </si>
  <si>
    <t>７　防水工事</t>
    <rPh sb="2" eb="4">
      <t>ボウスイ</t>
    </rPh>
    <rPh sb="4" eb="6">
      <t>コウジ</t>
    </rPh>
    <phoneticPr fontId="2"/>
  </si>
  <si>
    <t>８　金属工事</t>
    <rPh sb="2" eb="6">
      <t>キンゾクコウジ</t>
    </rPh>
    <phoneticPr fontId="46"/>
  </si>
  <si>
    <t>９　左官工事</t>
    <rPh sb="2" eb="4">
      <t>サカン</t>
    </rPh>
    <rPh sb="4" eb="6">
      <t>コウジ</t>
    </rPh>
    <phoneticPr fontId="2"/>
  </si>
  <si>
    <t>10　建具工事</t>
    <rPh sb="3" eb="5">
      <t>タテグ</t>
    </rPh>
    <rPh sb="5" eb="7">
      <t>コウジ</t>
    </rPh>
    <phoneticPr fontId="46"/>
  </si>
  <si>
    <t>11　塗装工事</t>
    <rPh sb="3" eb="5">
      <t>トソウ</t>
    </rPh>
    <rPh sb="5" eb="7">
      <t>コウジ</t>
    </rPh>
    <phoneticPr fontId="2"/>
  </si>
  <si>
    <t>12　内装工事</t>
    <rPh sb="3" eb="7">
      <t>ナイソウコウジ</t>
    </rPh>
    <phoneticPr fontId="2"/>
  </si>
  <si>
    <t>13　仕上ユニット工事</t>
    <rPh sb="3" eb="5">
      <t>シアゲ</t>
    </rPh>
    <rPh sb="9" eb="11">
      <t>コウジ</t>
    </rPh>
    <phoneticPr fontId="2"/>
  </si>
  <si>
    <t>14　外構工事</t>
    <rPh sb="3" eb="5">
      <t>ガイコウ</t>
    </rPh>
    <rPh sb="5" eb="7">
      <t>コウジ</t>
    </rPh>
    <phoneticPr fontId="2"/>
  </si>
  <si>
    <t>15　解体工事</t>
    <rPh sb="3" eb="5">
      <t>カイタイ</t>
    </rPh>
    <rPh sb="5" eb="7">
      <t>コウジ</t>
    </rPh>
    <phoneticPr fontId="2"/>
  </si>
  <si>
    <t>A2　厨房新設工事　計</t>
    <rPh sb="3" eb="5">
      <t>チュウボウ</t>
    </rPh>
    <rPh sb="5" eb="7">
      <t>シンセツ</t>
    </rPh>
    <rPh sb="7" eb="9">
      <t>コウジ</t>
    </rPh>
    <rPh sb="10" eb="11">
      <t>ケイ</t>
    </rPh>
    <phoneticPr fontId="2"/>
  </si>
  <si>
    <t>A1　ライトコート増築工事　計</t>
    <rPh sb="9" eb="13">
      <t>ゾウチクコウジ</t>
    </rPh>
    <rPh sb="14" eb="15">
      <t>ケイ</t>
    </rPh>
    <phoneticPr fontId="2"/>
  </si>
  <si>
    <t>A3</t>
    <phoneticPr fontId="2"/>
  </si>
  <si>
    <t>食堂通路増築工事</t>
    <rPh sb="0" eb="4">
      <t>ショクドウツウロ</t>
    </rPh>
    <rPh sb="4" eb="6">
      <t>ゾウチク</t>
    </rPh>
    <rPh sb="6" eb="8">
      <t>コウジ</t>
    </rPh>
    <phoneticPr fontId="2"/>
  </si>
  <si>
    <t>１　直接仮設工事</t>
    <rPh sb="2" eb="8">
      <t>チョクセツカセツコウジ</t>
    </rPh>
    <phoneticPr fontId="2"/>
  </si>
  <si>
    <t>３　地業工事</t>
    <rPh sb="2" eb="6">
      <t>チギョウコウジ</t>
    </rPh>
    <phoneticPr fontId="2"/>
  </si>
  <si>
    <t>４　コンクリート工事</t>
    <rPh sb="8" eb="10">
      <t>コウジ</t>
    </rPh>
    <phoneticPr fontId="2"/>
  </si>
  <si>
    <t>５　型枠工事</t>
    <rPh sb="2" eb="4">
      <t>カタワク</t>
    </rPh>
    <rPh sb="4" eb="6">
      <t>コウジ</t>
    </rPh>
    <phoneticPr fontId="2"/>
  </si>
  <si>
    <t>６　鉄筋工事</t>
    <rPh sb="2" eb="4">
      <t>テッキン</t>
    </rPh>
    <rPh sb="4" eb="6">
      <t>コウジ</t>
    </rPh>
    <phoneticPr fontId="2"/>
  </si>
  <si>
    <t>７　鉄骨工事</t>
    <rPh sb="2" eb="4">
      <t>テッコツ</t>
    </rPh>
    <rPh sb="4" eb="6">
      <t>コウジ</t>
    </rPh>
    <phoneticPr fontId="46"/>
  </si>
  <si>
    <t>９　屋根板金工事</t>
    <rPh sb="2" eb="4">
      <t>ヤネ</t>
    </rPh>
    <rPh sb="4" eb="6">
      <t>バンキン</t>
    </rPh>
    <rPh sb="6" eb="8">
      <t>コウジ</t>
    </rPh>
    <phoneticPr fontId="46"/>
  </si>
  <si>
    <t>10　金属工事</t>
    <rPh sb="3" eb="5">
      <t>キンゾク</t>
    </rPh>
    <rPh sb="5" eb="7">
      <t>コウジ</t>
    </rPh>
    <phoneticPr fontId="2"/>
  </si>
  <si>
    <t>11　左官工事</t>
    <rPh sb="3" eb="5">
      <t>サカン</t>
    </rPh>
    <rPh sb="5" eb="7">
      <t>コウジ</t>
    </rPh>
    <phoneticPr fontId="2"/>
  </si>
  <si>
    <t>12　建具工事</t>
    <rPh sb="3" eb="5">
      <t>タテグ</t>
    </rPh>
    <rPh sb="5" eb="7">
      <t>コウジ</t>
    </rPh>
    <phoneticPr fontId="2"/>
  </si>
  <si>
    <t>13　塗装工事</t>
    <rPh sb="3" eb="5">
      <t>トソウ</t>
    </rPh>
    <rPh sb="5" eb="7">
      <t>コウジ</t>
    </rPh>
    <phoneticPr fontId="2"/>
  </si>
  <si>
    <t>14　内装工事</t>
    <rPh sb="3" eb="5">
      <t>ナイソウ</t>
    </rPh>
    <rPh sb="5" eb="7">
      <t>コウジ</t>
    </rPh>
    <phoneticPr fontId="2"/>
  </si>
  <si>
    <t>A3　食堂通路増築工事　計</t>
    <rPh sb="3" eb="5">
      <t>ショクドウ</t>
    </rPh>
    <rPh sb="5" eb="7">
      <t>ツウロ</t>
    </rPh>
    <rPh sb="7" eb="9">
      <t>ゾウチク</t>
    </rPh>
    <rPh sb="9" eb="11">
      <t>コウジ</t>
    </rPh>
    <rPh sb="12" eb="13">
      <t>ケイ</t>
    </rPh>
    <phoneticPr fontId="2"/>
  </si>
  <si>
    <t>A4</t>
    <phoneticPr fontId="2"/>
  </si>
  <si>
    <t>食堂改修工事</t>
    <rPh sb="0" eb="2">
      <t>ショクドウ</t>
    </rPh>
    <rPh sb="2" eb="6">
      <t>カイシュウコウジ</t>
    </rPh>
    <phoneticPr fontId="2"/>
  </si>
  <si>
    <t>１　直接仮設工事</t>
    <rPh sb="2" eb="4">
      <t>チョクセツ</t>
    </rPh>
    <rPh sb="4" eb="8">
      <t>カセツコウジ</t>
    </rPh>
    <phoneticPr fontId="2"/>
  </si>
  <si>
    <t>２　コンクリート工事</t>
    <rPh sb="8" eb="10">
      <t>コウジ</t>
    </rPh>
    <phoneticPr fontId="2"/>
  </si>
  <si>
    <t>３　型枠工事</t>
    <rPh sb="2" eb="4">
      <t>カタワク</t>
    </rPh>
    <rPh sb="4" eb="6">
      <t>コウジ</t>
    </rPh>
    <phoneticPr fontId="2"/>
  </si>
  <si>
    <t>４　鉄筋工事</t>
    <rPh sb="2" eb="4">
      <t>テッキン</t>
    </rPh>
    <rPh sb="4" eb="6">
      <t>コウジ</t>
    </rPh>
    <phoneticPr fontId="2"/>
  </si>
  <si>
    <t>５　防水工事</t>
    <rPh sb="2" eb="4">
      <t>ボウスイ</t>
    </rPh>
    <rPh sb="4" eb="6">
      <t>コウジ</t>
    </rPh>
    <phoneticPr fontId="2"/>
  </si>
  <si>
    <t>６　金属工事</t>
    <rPh sb="2" eb="4">
      <t>キンゾク</t>
    </rPh>
    <rPh sb="4" eb="6">
      <t>コウジ</t>
    </rPh>
    <phoneticPr fontId="2"/>
  </si>
  <si>
    <t>７　左官工事</t>
    <rPh sb="2" eb="4">
      <t>サカン</t>
    </rPh>
    <rPh sb="4" eb="6">
      <t>コウジ</t>
    </rPh>
    <phoneticPr fontId="2"/>
  </si>
  <si>
    <t>８　塗装工事</t>
    <rPh sb="2" eb="4">
      <t>トソウ</t>
    </rPh>
    <rPh sb="4" eb="6">
      <t>コウジ</t>
    </rPh>
    <phoneticPr fontId="2"/>
  </si>
  <si>
    <t>９　内装工事</t>
    <rPh sb="2" eb="4">
      <t>ナイソウ</t>
    </rPh>
    <rPh sb="4" eb="6">
      <t>コウジ</t>
    </rPh>
    <phoneticPr fontId="2"/>
  </si>
  <si>
    <t>10　仕上ユニット工事</t>
    <rPh sb="3" eb="5">
      <t>シアゲ</t>
    </rPh>
    <rPh sb="9" eb="11">
      <t>コウジ</t>
    </rPh>
    <phoneticPr fontId="2"/>
  </si>
  <si>
    <t>11　外構工事</t>
    <rPh sb="3" eb="7">
      <t>ガイコウコウジ</t>
    </rPh>
    <phoneticPr fontId="2"/>
  </si>
  <si>
    <t>12　解体工事</t>
    <rPh sb="3" eb="5">
      <t>カイタイ</t>
    </rPh>
    <rPh sb="5" eb="7">
      <t>コウジ</t>
    </rPh>
    <phoneticPr fontId="2"/>
  </si>
  <si>
    <t>A4　食堂改修工事　計</t>
    <rPh sb="3" eb="5">
      <t>ショクドウ</t>
    </rPh>
    <rPh sb="5" eb="7">
      <t>カイシュウ</t>
    </rPh>
    <rPh sb="7" eb="9">
      <t>コウジ</t>
    </rPh>
    <rPh sb="10" eb="11">
      <t>ケイ</t>
    </rPh>
    <phoneticPr fontId="2"/>
  </si>
  <si>
    <t>A5</t>
    <phoneticPr fontId="2"/>
  </si>
  <si>
    <t>防火区画改修工事</t>
    <rPh sb="0" eb="4">
      <t>ボウカクカク</t>
    </rPh>
    <rPh sb="4" eb="8">
      <t>カイシュウコウジ</t>
    </rPh>
    <phoneticPr fontId="2"/>
  </si>
  <si>
    <t>A5　防火区画改修工事　計</t>
    <rPh sb="3" eb="5">
      <t>ボウカ</t>
    </rPh>
    <rPh sb="5" eb="7">
      <t>クカク</t>
    </rPh>
    <rPh sb="7" eb="9">
      <t>カイシュウ</t>
    </rPh>
    <rPh sb="9" eb="11">
      <t>コウジ</t>
    </rPh>
    <rPh sb="12" eb="13">
      <t>ケイ</t>
    </rPh>
    <phoneticPr fontId="2"/>
  </si>
  <si>
    <t>直接工事費　合計</t>
    <rPh sb="0" eb="2">
      <t>チョクセツ</t>
    </rPh>
    <rPh sb="2" eb="5">
      <t>コウジヒ</t>
    </rPh>
    <rPh sb="6" eb="7">
      <t>ゴウ</t>
    </rPh>
    <rPh sb="7" eb="8">
      <t>ケイ</t>
    </rPh>
    <phoneticPr fontId="2"/>
  </si>
  <si>
    <t>⑬</t>
    <phoneticPr fontId="2"/>
  </si>
  <si>
    <t>⑭</t>
    <phoneticPr fontId="2"/>
  </si>
  <si>
    <t>①＝⑮</t>
    <phoneticPr fontId="2"/>
  </si>
  <si>
    <t>⑮＝（⑩＋⑪＋⑫＋⑬＋⑭）</t>
    <phoneticPr fontId="2"/>
  </si>
  <si>
    <t>１　シャッター工事</t>
    <rPh sb="7" eb="9">
      <t>コウジ</t>
    </rPh>
    <phoneticPr fontId="2"/>
  </si>
  <si>
    <t>２　シャッター下地工事</t>
    <rPh sb="7" eb="9">
      <t>シタジ</t>
    </rPh>
    <rPh sb="9" eb="11">
      <t>コウジ</t>
    </rPh>
    <phoneticPr fontId="2"/>
  </si>
  <si>
    <t>３　トレーニング室改修工事</t>
    <rPh sb="8" eb="9">
      <t>シツ</t>
    </rPh>
    <rPh sb="9" eb="13">
      <t>カイシュウコウジ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</si>
</sst>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176" formatCode="#,##0;\-#,##0;&quot;-&quot;"/>
    <numFmt numFmtId="177" formatCode="#,##0;[Red]\-#,##0;0"/>
    <numFmt numFmtId="178" formatCode="0.000"/>
    <numFmt numFmtId="179" formatCode="_ * #,##0_ ;_ * \-#,##0_ ;_ * &quot;&quot;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0;[Red]#,##0.00"/>
    <numFmt numFmtId="183" formatCode="d\.m\.yy\ h:mm"/>
    <numFmt numFmtId="184" formatCode="&quot;¥&quot;#,##0;[Red]&quot;¥&quot;&quot;¥&quot;\-#,##0"/>
    <numFmt numFmtId="185" formatCode="&quot;¥&quot;#,##0.00;[Red]&quot;¥&quot;&quot;¥&quot;\-#,##0.00"/>
    <numFmt numFmtId="186" formatCode="_-* #,##0.0_-;\-* #,##0.0_-;_-* &quot;-&quot;??_-;_-@_-"/>
    <numFmt numFmtId="187" formatCode="&quot;¥&quot;#,##0.00;&quot;¥&quot;&quot;¥&quot;\-#,##0.00"/>
    <numFmt numFmtId="188" formatCode="_ &quot;¥&quot;* #,##0_ ;_ &quot;¥&quot;* &quot;¥&quot;\-#,##0_ ;_ &quot;¥&quot;* &quot;-&quot;_ ;_ @_ "/>
    <numFmt numFmtId="189" formatCode="_(* #,##0_);_(* \(#,##0\);_(* &quot;-&quot;??_);_(@_)"/>
    <numFmt numFmtId="190" formatCode="&quot;$&quot;#,##0.00"/>
    <numFmt numFmtId="191" formatCode="#,##0_);[Red]\(#,##0\)"/>
    <numFmt numFmtId="192" formatCode="#,###;[Red]&quot;△&quot;#,###"/>
    <numFmt numFmtId="193" formatCode="hh:mm\ \T\K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0.5"/>
      <color indexed="12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2"/>
      <color indexed="8"/>
      <name val="ＭＳ ゴシック"/>
      <family val="3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ｺﾞｼｯｸ"/>
      <family val="3"/>
      <charset val="128"/>
    </font>
    <font>
      <i/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9" fontId="6" fillId="2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3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9" fillId="0" borderId="0" applyFill="0" applyBorder="0" applyAlignment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11" fillId="0" borderId="0">
      <alignment horizontal="left"/>
    </xf>
    <xf numFmtId="0" fontId="36" fillId="0" borderId="0" applyNumberFormat="0" applyFill="0" applyBorder="0" applyAlignment="0" applyProtection="0"/>
    <xf numFmtId="38" fontId="8" fillId="3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" fillId="4" borderId="3" applyNumberFormat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/>
    <xf numFmtId="0" fontId="3" fillId="0" borderId="0"/>
    <xf numFmtId="0" fontId="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4" fontId="11" fillId="0" borderId="0">
      <alignment horizontal="right"/>
    </xf>
    <xf numFmtId="0" fontId="10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9" fillId="0" borderId="0"/>
    <xf numFmtId="49" fontId="9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0" fillId="0" borderId="0">
      <alignment horizont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1" fillId="0" borderId="5" applyNumberFormat="0" applyBorder="0" applyAlignment="0">
      <alignment horizontal="center"/>
    </xf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41" fontId="6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2" fillId="0" borderId="0" applyFill="0" applyBorder="0" applyAlignment="0" applyProtection="0">
      <alignment horizontal="left"/>
    </xf>
    <xf numFmtId="38" fontId="22" fillId="0" borderId="0" applyFill="0" applyBorder="0" applyAlignment="0" applyProtection="0">
      <alignment horizontal="right"/>
    </xf>
    <xf numFmtId="0" fontId="1" fillId="0" borderId="6"/>
    <xf numFmtId="0" fontId="23" fillId="0" borderId="7" applyNumberFormat="0" applyBorder="0" applyAlignment="0" applyProtection="0"/>
    <xf numFmtId="0" fontId="24" fillId="4" borderId="0" applyNumberFormat="0" applyFill="0" applyBorder="0" applyAlignment="0" applyProtection="0">
      <alignment vertical="center"/>
    </xf>
    <xf numFmtId="9" fontId="25" fillId="0" borderId="0" applyFont="0" applyBorder="0" applyAlignment="0" applyProtection="0"/>
    <xf numFmtId="38" fontId="26" fillId="0" borderId="8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6" fillId="0" borderId="0">
      <alignment vertical="top" textRotation="255"/>
    </xf>
    <xf numFmtId="0" fontId="28" fillId="0" borderId="0">
      <alignment vertical="center" wrapText="1"/>
    </xf>
    <xf numFmtId="0" fontId="28" fillId="0" borderId="0">
      <alignment vertical="center" wrapText="1"/>
    </xf>
    <xf numFmtId="0" fontId="14" fillId="0" borderId="0">
      <alignment vertical="center"/>
      <protection locked="0"/>
    </xf>
    <xf numFmtId="39" fontId="22" fillId="0" borderId="9" applyFill="0" applyBorder="0" applyAlignment="0" applyProtection="0">
      <alignment horizontal="left"/>
    </xf>
    <xf numFmtId="177" fontId="22" fillId="0" borderId="9" applyFill="0" applyBorder="0" applyAlignment="0" applyProtection="0">
      <alignment horizontal="left"/>
    </xf>
    <xf numFmtId="0" fontId="26" fillId="0" borderId="0">
      <alignment horizontal="center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10" applyFill="0" applyBorder="0" applyProtection="0">
      <alignment vertical="center"/>
      <protection locked="0"/>
    </xf>
    <xf numFmtId="0" fontId="29" fillId="0" borderId="11" applyNumberFormat="0" applyBorder="0">
      <alignment horizontal="center"/>
    </xf>
    <xf numFmtId="3" fontId="30" fillId="6" borderId="0"/>
    <xf numFmtId="0" fontId="4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/>
    <xf numFmtId="0" fontId="45" fillId="0" borderId="0">
      <alignment vertical="center"/>
    </xf>
    <xf numFmtId="0" fontId="1" fillId="0" borderId="0"/>
    <xf numFmtId="0" fontId="40" fillId="0" borderId="0"/>
    <xf numFmtId="0" fontId="1" fillId="0" borderId="0"/>
    <xf numFmtId="0" fontId="27" fillId="0" borderId="0">
      <alignment vertical="center"/>
    </xf>
    <xf numFmtId="0" fontId="3" fillId="0" borderId="0"/>
    <xf numFmtId="0" fontId="27" fillId="0" borderId="0">
      <alignment vertical="center"/>
    </xf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9" fontId="25" fillId="0" borderId="0">
      <alignment vertical="center"/>
      <protection locked="0"/>
    </xf>
    <xf numFmtId="178" fontId="31" fillId="0" borderId="0"/>
    <xf numFmtId="0" fontId="24" fillId="0" borderId="0" applyNumberFormat="0" applyFill="0" applyBorder="0" applyAlignment="0" applyProtection="0">
      <alignment horizontal="right"/>
    </xf>
    <xf numFmtId="0" fontId="33" fillId="0" borderId="0"/>
    <xf numFmtId="0" fontId="28" fillId="6" borderId="12" applyNumberFormat="0" applyFill="0" applyBorder="0" applyAlignment="0" applyProtection="0">
      <alignment horizontal="distributed" vertical="center"/>
    </xf>
    <xf numFmtId="192" fontId="43" fillId="0" borderId="13" applyNumberFormat="0" applyFill="0" applyBorder="0" applyAlignment="0" applyProtection="0"/>
    <xf numFmtId="192" fontId="24" fillId="0" borderId="13" applyNumberFormat="0" applyFill="0" applyBorder="0" applyAlignment="0" applyProtection="0"/>
    <xf numFmtId="0" fontId="13" fillId="0" borderId="0" applyNumberFormat="0" applyFill="0" applyBorder="0" applyAlignment="0" applyProtection="0">
      <alignment horizontal="right"/>
    </xf>
    <xf numFmtId="0" fontId="31" fillId="0" borderId="0"/>
    <xf numFmtId="193" fontId="3" fillId="0" borderId="0"/>
    <xf numFmtId="0" fontId="31" fillId="0" borderId="0" applyNumberFormat="0" applyFont="0" applyBorder="0">
      <alignment vertical="center"/>
    </xf>
    <xf numFmtId="0" fontId="25" fillId="0" borderId="0"/>
    <xf numFmtId="0" fontId="34" fillId="0" borderId="0"/>
  </cellStyleXfs>
  <cellXfs count="5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5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0" xfId="0" quotePrefix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15" xfId="0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0" fontId="4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" fontId="4" fillId="0" borderId="20" xfId="0" applyNumberFormat="1" applyFont="1" applyBorder="1">
      <alignment vertical="center"/>
    </xf>
    <xf numFmtId="0" fontId="0" fillId="0" borderId="21" xfId="0" applyBorder="1">
      <alignment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</cellXfs>
  <cellStyles count="20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Arial 10" xfId="7" xr:uid="{00000000-0005-0000-0000-000006000000}"/>
    <cellStyle name="Arial 12" xfId="8" xr:uid="{00000000-0005-0000-0000-000007000000}"/>
    <cellStyle name="Arial 8" xfId="9" xr:uid="{00000000-0005-0000-0000-000008000000}"/>
    <cellStyle name="Calc Currency (0)" xfId="10" xr:uid="{00000000-0005-0000-0000-000009000000}"/>
    <cellStyle name="Calc Currency (0) 2" xfId="11" xr:uid="{00000000-0005-0000-0000-00000A000000}"/>
    <cellStyle name="Calc Currency (0) 3" xfId="12" xr:uid="{00000000-0005-0000-0000-00000B000000}"/>
    <cellStyle name="Calc Currency (0)_ケーブル単価表(富山高専射水)単価入れなおし" xfId="13" xr:uid="{00000000-0005-0000-0000-00000C000000}"/>
    <cellStyle name="Calc Currency (2)" xfId="14" xr:uid="{00000000-0005-0000-0000-00000D000000}"/>
    <cellStyle name="Calc Percent (0)" xfId="15" xr:uid="{00000000-0005-0000-0000-00000E000000}"/>
    <cellStyle name="Calc Percent (1)" xfId="16" xr:uid="{00000000-0005-0000-0000-00000F000000}"/>
    <cellStyle name="Calc Percent (2)" xfId="17" xr:uid="{00000000-0005-0000-0000-000010000000}"/>
    <cellStyle name="Calc Units (0)" xfId="18" xr:uid="{00000000-0005-0000-0000-000011000000}"/>
    <cellStyle name="Calc Units (1)" xfId="19" xr:uid="{00000000-0005-0000-0000-000012000000}"/>
    <cellStyle name="Calc Units (2)" xfId="20" xr:uid="{00000000-0005-0000-0000-000013000000}"/>
    <cellStyle name="Comma  - ｽﾀｲﾙ1" xfId="21" xr:uid="{00000000-0005-0000-0000-000014000000}"/>
    <cellStyle name="Comma  - ｽﾀｲﾙ2" xfId="22" xr:uid="{00000000-0005-0000-0000-000015000000}"/>
    <cellStyle name="Comma [0]_#6 Temps &amp; Contractors" xfId="23" xr:uid="{00000000-0005-0000-0000-000016000000}"/>
    <cellStyle name="Comma [00]" xfId="24" xr:uid="{00000000-0005-0000-0000-000017000000}"/>
    <cellStyle name="Comma_ - ｽﾀｲﾙ3" xfId="25" xr:uid="{00000000-0005-0000-0000-000018000000}"/>
    <cellStyle name="Curren - ｽﾀｲﾙ5" xfId="26" xr:uid="{00000000-0005-0000-0000-000019000000}"/>
    <cellStyle name="Curren - ｽﾀｲﾙ6" xfId="27" xr:uid="{00000000-0005-0000-0000-00001A000000}"/>
    <cellStyle name="Curren - ｽﾀｲﾙ7" xfId="28" xr:uid="{00000000-0005-0000-0000-00001B000000}"/>
    <cellStyle name="Curren - ｽﾀｲﾙ8" xfId="29" xr:uid="{00000000-0005-0000-0000-00001C000000}"/>
    <cellStyle name="Currency [0]_#6 Temps &amp; Contractors" xfId="30" xr:uid="{00000000-0005-0000-0000-00001D000000}"/>
    <cellStyle name="Currency [00]" xfId="31" xr:uid="{00000000-0005-0000-0000-00001E000000}"/>
    <cellStyle name="Currency_#6 Temps &amp; Contractors" xfId="32" xr:uid="{00000000-0005-0000-0000-00001F000000}"/>
    <cellStyle name="Date Short" xfId="33" xr:uid="{00000000-0005-0000-0000-000020000000}"/>
    <cellStyle name="Enter Currency (0)" xfId="34" xr:uid="{00000000-0005-0000-0000-000021000000}"/>
    <cellStyle name="Enter Currency (2)" xfId="35" xr:uid="{00000000-0005-0000-0000-000022000000}"/>
    <cellStyle name="Enter Units (0)" xfId="36" xr:uid="{00000000-0005-0000-0000-000023000000}"/>
    <cellStyle name="Enter Units (1)" xfId="37" xr:uid="{00000000-0005-0000-0000-000024000000}"/>
    <cellStyle name="Enter Units (2)" xfId="38" xr:uid="{00000000-0005-0000-0000-000025000000}"/>
    <cellStyle name="entry" xfId="39" xr:uid="{00000000-0005-0000-0000-000026000000}"/>
    <cellStyle name="Followed Hyperlink" xfId="40" xr:uid="{00000000-0005-0000-0000-000027000000}"/>
    <cellStyle name="Grey" xfId="41" xr:uid="{00000000-0005-0000-0000-000028000000}"/>
    <cellStyle name="Header1" xfId="42" xr:uid="{00000000-0005-0000-0000-000029000000}"/>
    <cellStyle name="Header2" xfId="43" xr:uid="{00000000-0005-0000-0000-00002A000000}"/>
    <cellStyle name="Hyperlink" xfId="44" xr:uid="{00000000-0005-0000-0000-00002B000000}"/>
    <cellStyle name="Input [yellow]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Milliers [0]_AR1194" xfId="51" xr:uid="{00000000-0005-0000-0000-000032000000}"/>
    <cellStyle name="Milliers_AR1194" xfId="52" xr:uid="{00000000-0005-0000-0000-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uid="{00000000-0005-0000-0000-000036000000}"/>
    <cellStyle name="ＭＳゴシック 12" xfId="56" xr:uid="{00000000-0005-0000-0000-000037000000}"/>
    <cellStyle name="Norma" xfId="57" xr:uid="{00000000-0005-0000-0000-000038000000}"/>
    <cellStyle name="Normal - Style1" xfId="58" xr:uid="{00000000-0005-0000-0000-000039000000}"/>
    <cellStyle name="Normal_# 41-Market &amp;Trends" xfId="59" xr:uid="{00000000-0005-0000-0000-00003A000000}"/>
    <cellStyle name="ParaBirimi [0]_RESULTS" xfId="60" xr:uid="{00000000-0005-0000-0000-00003B000000}"/>
    <cellStyle name="ParaBirimi_RESULTS" xfId="61" xr:uid="{00000000-0005-0000-0000-00003C000000}"/>
    <cellStyle name="Percent [0]" xfId="62" xr:uid="{00000000-0005-0000-0000-00003D000000}"/>
    <cellStyle name="Percent [00]" xfId="63" xr:uid="{00000000-0005-0000-0000-00003E000000}"/>
    <cellStyle name="Percent [2]" xfId="64" xr:uid="{00000000-0005-0000-0000-00003F000000}"/>
    <cellStyle name="Percent_#6 Temps &amp; Contractors" xfId="65" xr:uid="{00000000-0005-0000-0000-000040000000}"/>
    <cellStyle name="PrePop Currency (0)" xfId="66" xr:uid="{00000000-0005-0000-0000-000041000000}"/>
    <cellStyle name="PrePop Currency (2)" xfId="67" xr:uid="{00000000-0005-0000-0000-000042000000}"/>
    <cellStyle name="PrePop Units (0)" xfId="68" xr:uid="{00000000-0005-0000-0000-000043000000}"/>
    <cellStyle name="PrePop Units (1)" xfId="69" xr:uid="{00000000-0005-0000-0000-000044000000}"/>
    <cellStyle name="PrePop Units (2)" xfId="70" xr:uid="{00000000-0005-0000-0000-000045000000}"/>
    <cellStyle name="price" xfId="71" xr:uid="{00000000-0005-0000-0000-000046000000}"/>
    <cellStyle name="PSChar" xfId="72" xr:uid="{00000000-0005-0000-0000-000047000000}"/>
    <cellStyle name="PSHeading" xfId="73" xr:uid="{00000000-0005-0000-0000-000048000000}"/>
    <cellStyle name="revised" xfId="74" xr:uid="{00000000-0005-0000-0000-000049000000}"/>
    <cellStyle name="section" xfId="75" xr:uid="{00000000-0005-0000-0000-00004A000000}"/>
    <cellStyle name="STYL0" xfId="76" xr:uid="{00000000-0005-0000-0000-00004B000000}"/>
    <cellStyle name="STYL0 - スタイル1" xfId="77" xr:uid="{00000000-0005-0000-0000-00004C000000}"/>
    <cellStyle name="STYL1" xfId="78" xr:uid="{00000000-0005-0000-0000-00004D000000}"/>
    <cellStyle name="STYL1 - スタイル2" xfId="79" xr:uid="{00000000-0005-0000-0000-00004E000000}"/>
    <cellStyle name="STYL2" xfId="80" xr:uid="{00000000-0005-0000-0000-00004F000000}"/>
    <cellStyle name="STYL2 - スタイル3" xfId="81" xr:uid="{00000000-0005-0000-0000-000050000000}"/>
    <cellStyle name="STYL3" xfId="82" xr:uid="{00000000-0005-0000-0000-000051000000}"/>
    <cellStyle name="STYL3 - スタイル4" xfId="83" xr:uid="{00000000-0005-0000-0000-000052000000}"/>
    <cellStyle name="STYL4" xfId="84" xr:uid="{00000000-0005-0000-0000-000053000000}"/>
    <cellStyle name="STYL4 - スタイル5" xfId="85" xr:uid="{00000000-0005-0000-0000-000054000000}"/>
    <cellStyle name="STYL5" xfId="86" xr:uid="{00000000-0005-0000-0000-000055000000}"/>
    <cellStyle name="STYL5 - スタイル6" xfId="87" xr:uid="{00000000-0005-0000-0000-000056000000}"/>
    <cellStyle name="STYL6" xfId="88" xr:uid="{00000000-0005-0000-0000-000057000000}"/>
    <cellStyle name="STYL6 - スタイル7" xfId="89" xr:uid="{00000000-0005-0000-0000-000058000000}"/>
    <cellStyle name="STYL7" xfId="90" xr:uid="{00000000-0005-0000-0000-000059000000}"/>
    <cellStyle name="STYL7 - スタイル8" xfId="91" xr:uid="{00000000-0005-0000-0000-00005A000000}"/>
    <cellStyle name="StyleName2" xfId="92" xr:uid="{00000000-0005-0000-0000-00005B000000}"/>
    <cellStyle name="StyleName3" xfId="93" xr:uid="{00000000-0005-0000-0000-00005C000000}"/>
    <cellStyle name="StyleName4" xfId="94" xr:uid="{00000000-0005-0000-0000-00005D000000}"/>
    <cellStyle name="StyleName5" xfId="95" xr:uid="{00000000-0005-0000-0000-00005E000000}"/>
    <cellStyle name="StyleName6" xfId="96" xr:uid="{00000000-0005-0000-0000-00005F000000}"/>
    <cellStyle name="StyleName7" xfId="97" xr:uid="{00000000-0005-0000-0000-000060000000}"/>
    <cellStyle name="StyleName8" xfId="98" xr:uid="{00000000-0005-0000-0000-000061000000}"/>
    <cellStyle name="subhead" xfId="99" xr:uid="{00000000-0005-0000-0000-000062000000}"/>
    <cellStyle name="Text Indent A" xfId="100" xr:uid="{00000000-0005-0000-0000-000063000000}"/>
    <cellStyle name="Text Indent B" xfId="101" xr:uid="{00000000-0005-0000-0000-000064000000}"/>
    <cellStyle name="Text Indent C" xfId="102" xr:uid="{00000000-0005-0000-0000-000065000000}"/>
    <cellStyle name="title" xfId="103" xr:uid="{00000000-0005-0000-0000-000066000000}"/>
    <cellStyle name="Virg・ [0]_RESULTS" xfId="104" xr:uid="{00000000-0005-0000-0000-000067000000}"/>
    <cellStyle name="Virg・_RESULTS" xfId="105" xr:uid="{00000000-0005-0000-0000-000068000000}"/>
    <cellStyle name="ｳﾁﾜｹ" xfId="106" xr:uid="{00000000-0005-0000-0000-000069000000}"/>
    <cellStyle name="ﾄ褊褂燾・[0]_PERSONAL" xfId="107" xr:uid="{00000000-0005-0000-0000-00006A000000}"/>
    <cellStyle name="ﾄ褊褂燾饑PERSONAL" xfId="108" xr:uid="{00000000-0005-0000-0000-00006B000000}"/>
    <cellStyle name="パーセント 2" xfId="109" xr:uid="{00000000-0005-0000-0000-00006C000000}"/>
    <cellStyle name="パーセント 2 2" xfId="110" xr:uid="{00000000-0005-0000-0000-00006D000000}"/>
    <cellStyle name="パーセント 2 2 2" xfId="111" xr:uid="{00000000-0005-0000-0000-00006E000000}"/>
    <cellStyle name="パーセント 3" xfId="112" xr:uid="{00000000-0005-0000-0000-00006F000000}"/>
    <cellStyle name="パーセント 4" xfId="113" xr:uid="{00000000-0005-0000-0000-000070000000}"/>
    <cellStyle name="ハイパーリンク 2" xfId="114" xr:uid="{00000000-0005-0000-0000-000071000000}"/>
    <cellStyle name="ﾎ磊隆_PERSONAL" xfId="115" xr:uid="{00000000-0005-0000-0000-000072000000}"/>
    <cellStyle name="ﾔ竟瑙糺・[0]_PERSONAL" xfId="116" xr:uid="{00000000-0005-0000-0000-000073000000}"/>
    <cellStyle name="ﾔ竟瑙糺饑PERSONAL" xfId="117" xr:uid="{00000000-0005-0000-0000-000074000000}"/>
    <cellStyle name="印刷書式" xfId="118" xr:uid="{00000000-0005-0000-0000-000075000000}"/>
    <cellStyle name="印刷書式金額" xfId="119" xr:uid="{00000000-0005-0000-0000-000076000000}"/>
    <cellStyle name="下点線" xfId="120" xr:uid="{00000000-0005-0000-0000-000077000000}"/>
    <cellStyle name="機器" xfId="121" xr:uid="{00000000-0005-0000-0000-000078000000}"/>
    <cellStyle name="経費" xfId="122" xr:uid="{00000000-0005-0000-0000-000079000000}"/>
    <cellStyle name="桁区切り #,###.#0;-#,###.#0;]" xfId="123" xr:uid="{00000000-0005-0000-0000-00007A000000}"/>
    <cellStyle name="桁区切り [0.000]" xfId="124" xr:uid="{00000000-0005-0000-0000-00007B000000}"/>
    <cellStyle name="桁区切り 10" xfId="125" xr:uid="{00000000-0005-0000-0000-00007C000000}"/>
    <cellStyle name="桁区切り 11" xfId="126" xr:uid="{00000000-0005-0000-0000-00007D000000}"/>
    <cellStyle name="桁区切り 12" xfId="127" xr:uid="{00000000-0005-0000-0000-00007E000000}"/>
    <cellStyle name="桁区切り 13" xfId="128" xr:uid="{00000000-0005-0000-0000-00007F000000}"/>
    <cellStyle name="桁区切り 14" xfId="129" xr:uid="{00000000-0005-0000-0000-000080000000}"/>
    <cellStyle name="桁区切り 15" xfId="130" xr:uid="{00000000-0005-0000-0000-000081000000}"/>
    <cellStyle name="桁区切り 16" xfId="131" xr:uid="{00000000-0005-0000-0000-000082000000}"/>
    <cellStyle name="桁区切り 2" xfId="132" xr:uid="{00000000-0005-0000-0000-000083000000}"/>
    <cellStyle name="桁区切り 2 2" xfId="133" xr:uid="{00000000-0005-0000-0000-000084000000}"/>
    <cellStyle name="桁区切り 2 2 2" xfId="134" xr:uid="{00000000-0005-0000-0000-000085000000}"/>
    <cellStyle name="桁区切り 2 2 2 2" xfId="135" xr:uid="{00000000-0005-0000-0000-000086000000}"/>
    <cellStyle name="桁区切り 2 2 3" xfId="136" xr:uid="{00000000-0005-0000-0000-000087000000}"/>
    <cellStyle name="桁区切り 2 2 4" xfId="137" xr:uid="{00000000-0005-0000-0000-000088000000}"/>
    <cellStyle name="桁区切り 2 3" xfId="138" xr:uid="{00000000-0005-0000-0000-000089000000}"/>
    <cellStyle name="桁区切り 2_01 設計書（利賀創造交流館）" xfId="139" xr:uid="{00000000-0005-0000-0000-00008A000000}"/>
    <cellStyle name="桁区切り 3" xfId="140" xr:uid="{00000000-0005-0000-0000-00008B000000}"/>
    <cellStyle name="桁区切り 3 2" xfId="141" xr:uid="{00000000-0005-0000-0000-00008C000000}"/>
    <cellStyle name="桁区切り 3 3" xfId="142" xr:uid="{00000000-0005-0000-0000-00008D000000}"/>
    <cellStyle name="桁区切り 4" xfId="143" xr:uid="{00000000-0005-0000-0000-00008E000000}"/>
    <cellStyle name="桁区切り 4 2" xfId="144" xr:uid="{00000000-0005-0000-0000-00008F000000}"/>
    <cellStyle name="桁区切り 5" xfId="145" xr:uid="{00000000-0005-0000-0000-000090000000}"/>
    <cellStyle name="桁区切り 5 2" xfId="146" xr:uid="{00000000-0005-0000-0000-000091000000}"/>
    <cellStyle name="桁区切り 6" xfId="147" xr:uid="{00000000-0005-0000-0000-000092000000}"/>
    <cellStyle name="桁区切り 7" xfId="148" xr:uid="{00000000-0005-0000-0000-000093000000}"/>
    <cellStyle name="桁区切り 8" xfId="149" xr:uid="{00000000-0005-0000-0000-000094000000}"/>
    <cellStyle name="桁区切り 9" xfId="150" xr:uid="{00000000-0005-0000-0000-000095000000}"/>
    <cellStyle name="桁区切り2" xfId="151" xr:uid="{00000000-0005-0000-0000-000096000000}"/>
    <cellStyle name="縦中央" xfId="152" xr:uid="{00000000-0005-0000-0000-000097000000}"/>
    <cellStyle name="設計書" xfId="153" xr:uid="{00000000-0005-0000-0000-000098000000}"/>
    <cellStyle name="設計書 2" xfId="154" xr:uid="{00000000-0005-0000-0000-000099000000}"/>
    <cellStyle name="設計書(表紙)" xfId="155" xr:uid="{00000000-0005-0000-0000-00009A000000}"/>
    <cellStyle name="設計書_（修正）水橋フィシャリーナ電気設備" xfId="156" xr:uid="{00000000-0005-0000-0000-00009B000000}"/>
    <cellStyle name="設計書金額" xfId="157" xr:uid="{00000000-0005-0000-0000-00009C000000}"/>
    <cellStyle name="中央揃え" xfId="158" xr:uid="{00000000-0005-0000-0000-00009D000000}"/>
    <cellStyle name="通浦 [0.00]_laroux" xfId="159" xr:uid="{00000000-0005-0000-0000-00009E000000}"/>
    <cellStyle name="通浦_laroux" xfId="160" xr:uid="{00000000-0005-0000-0000-00009F000000}"/>
    <cellStyle name="通貨 2" xfId="161" xr:uid="{00000000-0005-0000-0000-0000A0000000}"/>
    <cellStyle name="通貨 3" xfId="162" xr:uid="{00000000-0005-0000-0000-0000A1000000}"/>
    <cellStyle name="定義" xfId="163" xr:uid="{00000000-0005-0000-0000-0000A2000000}"/>
    <cellStyle name="定義 2" xfId="164" xr:uid="{00000000-0005-0000-0000-0000A3000000}"/>
    <cellStyle name="内訳" xfId="165" xr:uid="{00000000-0005-0000-0000-0000A4000000}"/>
    <cellStyle name="内訳書" xfId="166" xr:uid="{00000000-0005-0000-0000-0000A5000000}"/>
    <cellStyle name="比較表" xfId="167" xr:uid="{00000000-0005-0000-0000-0000A6000000}"/>
    <cellStyle name="標準" xfId="0" builtinId="0"/>
    <cellStyle name="標準 2" xfId="168" xr:uid="{00000000-0005-0000-0000-0000A8000000}"/>
    <cellStyle name="標準 2 2" xfId="169" xr:uid="{00000000-0005-0000-0000-0000A9000000}"/>
    <cellStyle name="標準 2 3" xfId="170" xr:uid="{00000000-0005-0000-0000-0000AA000000}"/>
    <cellStyle name="標準 2 4" xfId="171" xr:uid="{00000000-0005-0000-0000-0000AB000000}"/>
    <cellStyle name="標準 2_☆変更）聴覚設計書" xfId="172" xr:uid="{00000000-0005-0000-0000-0000AC000000}"/>
    <cellStyle name="標準 3" xfId="173" xr:uid="{00000000-0005-0000-0000-0000AD000000}"/>
    <cellStyle name="標準 3 2" xfId="174" xr:uid="{00000000-0005-0000-0000-0000AE000000}"/>
    <cellStyle name="標準 3 2 2" xfId="175" xr:uid="{00000000-0005-0000-0000-0000AF000000}"/>
    <cellStyle name="標準 3 3" xfId="176" xr:uid="{00000000-0005-0000-0000-0000B0000000}"/>
    <cellStyle name="標準 3_②36号棟 解体工事設計書（建具：ヶ所）" xfId="177" xr:uid="{00000000-0005-0000-0000-0000B1000000}"/>
    <cellStyle name="標準 4" xfId="178" xr:uid="{00000000-0005-0000-0000-0000B2000000}"/>
    <cellStyle name="標準 4 2" xfId="179" xr:uid="{00000000-0005-0000-0000-0000B3000000}"/>
    <cellStyle name="標準 5" xfId="180" xr:uid="{00000000-0005-0000-0000-0000B4000000}"/>
    <cellStyle name="標準 5 2" xfId="181" xr:uid="{00000000-0005-0000-0000-0000B5000000}"/>
    <cellStyle name="標準 5 3" xfId="182" xr:uid="{00000000-0005-0000-0000-0000B6000000}"/>
    <cellStyle name="標準 6" xfId="183" xr:uid="{00000000-0005-0000-0000-0000B7000000}"/>
    <cellStyle name="標準 6 2" xfId="184" xr:uid="{00000000-0005-0000-0000-0000B8000000}"/>
    <cellStyle name="標準 7" xfId="185" xr:uid="{00000000-0005-0000-0000-0000B9000000}"/>
    <cellStyle name="標準 7 2" xfId="186" xr:uid="{00000000-0005-0000-0000-0000BA000000}"/>
    <cellStyle name="標準 7 3" xfId="187" xr:uid="{00000000-0005-0000-0000-0000BB000000}"/>
    <cellStyle name="標準 8" xfId="188" xr:uid="{00000000-0005-0000-0000-0000BC000000}"/>
    <cellStyle name="標準(小数)" xfId="189" xr:uid="{00000000-0005-0000-0000-0000BD000000}"/>
    <cellStyle name="標準2" xfId="190" xr:uid="{00000000-0005-0000-0000-0000BE000000}"/>
    <cellStyle name="標準２" xfId="191" xr:uid="{00000000-0005-0000-0000-0000BF000000}"/>
    <cellStyle name="標準3" xfId="192" xr:uid="{00000000-0005-0000-0000-0000C0000000}"/>
    <cellStyle name="標準4" xfId="193" xr:uid="{00000000-0005-0000-0000-0000C1000000}"/>
    <cellStyle name="標準５" xfId="194" xr:uid="{00000000-0005-0000-0000-0000C2000000}"/>
    <cellStyle name="標準6" xfId="195" xr:uid="{00000000-0005-0000-0000-0000C3000000}"/>
    <cellStyle name="標準A" xfId="196" xr:uid="{00000000-0005-0000-0000-0000C4000000}"/>
    <cellStyle name="標準Ａ" xfId="197" xr:uid="{00000000-0005-0000-0000-0000C5000000}"/>
    <cellStyle name="複合単価" xfId="198" xr:uid="{00000000-0005-0000-0000-0000C6000000}"/>
    <cellStyle name="別紙明細" xfId="199" xr:uid="{00000000-0005-0000-0000-0000C7000000}"/>
    <cellStyle name="未定義" xfId="200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01%20H14&#24180;&#24230;&#24037;&#20107;/&#31070;&#24038;/&#31070;&#24038;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5373;&#20633;&#20418;\&#28040;&#38450;\&#28040;&#38450;&#26412;&#37096;&#31354;&#35519;&#35373;&#20633;&#25913;&#20462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ocuments%20and%20Settings\eizen-24\Local%20Settings\Temporary%20Internet%20Files\OLK3B\&#23431;&#22856;&#26376;&#35373;&#35336;&#26360;H14.6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&#65313;&#6531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</sheetNames>
    <definedNames>
      <definedName name="スピンボタン入力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8"/>
  <sheetViews>
    <sheetView tabSelected="1" view="pageBreakPreview" zoomScaleNormal="85" zoomScaleSheetLayoutView="100" workbookViewId="0">
      <selection activeCell="K7" sqref="K7"/>
    </sheetView>
  </sheetViews>
  <sheetFormatPr defaultColWidth="15.25" defaultRowHeight="14.25"/>
  <cols>
    <col min="1" max="1" width="6.125" customWidth="1"/>
    <col min="2" max="2" width="6.125" style="13" customWidth="1"/>
    <col min="3" max="3" width="14" style="13" customWidth="1"/>
    <col min="4" max="4" width="15.625" style="13" customWidth="1"/>
    <col min="5" max="5" width="6.875" style="13" customWidth="1"/>
    <col min="6" max="6" width="11.75" style="13" customWidth="1"/>
    <col min="7" max="7" width="10.5" style="13" customWidth="1"/>
    <col min="8" max="9" width="10.875" style="13" customWidth="1"/>
  </cols>
  <sheetData>
    <row r="1" spans="2:10" s="13" customFormat="1" ht="21.75" customHeight="1">
      <c r="B1" s="1" t="s">
        <v>0</v>
      </c>
      <c r="C1" s="1"/>
      <c r="D1" s="1"/>
      <c r="E1" s="1"/>
    </row>
    <row r="2" spans="2:10" s="13" customFormat="1" ht="21.75" customHeight="1"/>
    <row r="3" spans="2:10" s="13" customFormat="1" ht="21.75" customHeight="1">
      <c r="B3" s="14" t="s">
        <v>32</v>
      </c>
      <c r="C3" s="14"/>
      <c r="D3" s="14"/>
      <c r="E3" s="14"/>
      <c r="F3" s="14"/>
      <c r="G3" s="14"/>
      <c r="H3" s="7"/>
      <c r="I3" s="2"/>
    </row>
    <row r="4" spans="2:10" s="13" customFormat="1" ht="21.75" customHeight="1">
      <c r="B4" s="2"/>
      <c r="C4" s="2"/>
      <c r="D4" s="2"/>
      <c r="E4" s="2"/>
      <c r="F4" s="2"/>
      <c r="G4" s="2"/>
      <c r="H4" s="2"/>
      <c r="I4" s="2"/>
    </row>
    <row r="5" spans="2:10" s="13" customFormat="1" ht="21.75" customHeight="1">
      <c r="B5" s="1"/>
      <c r="C5" s="1"/>
      <c r="D5" s="1"/>
      <c r="E5" s="1"/>
      <c r="F5" s="8" t="s">
        <v>1</v>
      </c>
      <c r="G5" s="8"/>
      <c r="H5" s="8"/>
      <c r="I5" s="14"/>
    </row>
    <row r="6" spans="2:10" s="13" customFormat="1" ht="21.75" customHeight="1">
      <c r="B6" s="1"/>
      <c r="C6" s="1"/>
      <c r="D6" s="1"/>
      <c r="E6" s="1"/>
      <c r="F6" s="1"/>
      <c r="G6" s="1"/>
      <c r="H6" s="1"/>
      <c r="I6" s="1"/>
    </row>
    <row r="7" spans="2:10" s="13" customFormat="1" ht="21.75" customHeight="1">
      <c r="B7" s="39" t="s">
        <v>2</v>
      </c>
      <c r="C7" s="39"/>
      <c r="D7" s="39"/>
      <c r="E7" s="39"/>
      <c r="F7" s="39"/>
      <c r="G7" s="39"/>
      <c r="H7" s="39"/>
      <c r="I7" s="39"/>
    </row>
    <row r="8" spans="2:10" s="13" customFormat="1" ht="21.75" customHeight="1">
      <c r="B8" s="3"/>
    </row>
    <row r="9" spans="2:10" s="13" customFormat="1" ht="30" customHeight="1">
      <c r="B9" s="40" t="s">
        <v>3</v>
      </c>
      <c r="C9" s="41"/>
      <c r="D9" s="41"/>
      <c r="E9" s="42"/>
      <c r="F9" s="40" t="s">
        <v>4</v>
      </c>
      <c r="G9" s="42"/>
      <c r="H9" s="40" t="s">
        <v>5</v>
      </c>
      <c r="I9" s="42"/>
    </row>
    <row r="10" spans="2:10" s="13" customFormat="1" ht="30" customHeight="1">
      <c r="B10" s="43" t="s">
        <v>6</v>
      </c>
      <c r="C10" s="44"/>
      <c r="D10" s="44"/>
      <c r="E10" s="45"/>
      <c r="F10" s="37">
        <f>F11+F12</f>
        <v>0</v>
      </c>
      <c r="G10" s="38"/>
      <c r="H10" s="15"/>
      <c r="I10" s="16"/>
      <c r="J10" s="13" t="s">
        <v>20</v>
      </c>
    </row>
    <row r="11" spans="2:10" s="13" customFormat="1" ht="30" customHeight="1">
      <c r="B11" s="4">
        <v>1</v>
      </c>
      <c r="C11" s="15" t="s">
        <v>19</v>
      </c>
      <c r="D11" s="17"/>
      <c r="E11" s="16"/>
      <c r="F11" s="37">
        <f>F98</f>
        <v>0</v>
      </c>
      <c r="G11" s="38"/>
      <c r="H11" s="15"/>
      <c r="I11" s="16"/>
      <c r="J11" s="13" t="s">
        <v>105</v>
      </c>
    </row>
    <row r="12" spans="2:10" s="13" customFormat="1" ht="30" customHeight="1">
      <c r="B12" s="4">
        <v>2</v>
      </c>
      <c r="C12" s="22" t="s">
        <v>7</v>
      </c>
      <c r="D12" s="18"/>
      <c r="E12" s="23"/>
      <c r="F12" s="46"/>
      <c r="G12" s="47"/>
      <c r="H12" s="22"/>
      <c r="I12" s="23"/>
      <c r="J12" s="13" t="s">
        <v>21</v>
      </c>
    </row>
    <row r="13" spans="2:10" s="13" customFormat="1" ht="30" customHeight="1">
      <c r="B13" s="21"/>
      <c r="C13" s="26" t="s">
        <v>8</v>
      </c>
      <c r="D13" s="24"/>
      <c r="E13" s="25"/>
      <c r="F13" s="48"/>
      <c r="G13" s="49"/>
      <c r="H13" s="26"/>
      <c r="I13" s="25"/>
    </row>
    <row r="14" spans="2:10" s="13" customFormat="1" ht="30" customHeight="1">
      <c r="B14" s="15" t="s">
        <v>9</v>
      </c>
      <c r="C14" s="17"/>
      <c r="D14" s="17"/>
      <c r="E14" s="16"/>
      <c r="F14" s="37">
        <f>F15+F16</f>
        <v>0</v>
      </c>
      <c r="G14" s="38"/>
      <c r="H14" s="15"/>
      <c r="I14" s="16"/>
      <c r="J14" s="13" t="s">
        <v>22</v>
      </c>
    </row>
    <row r="15" spans="2:10" s="13" customFormat="1" ht="30" customHeight="1">
      <c r="B15" s="6">
        <v>1</v>
      </c>
      <c r="C15" s="15" t="s">
        <v>10</v>
      </c>
      <c r="D15" s="17"/>
      <c r="E15" s="16"/>
      <c r="F15" s="37"/>
      <c r="G15" s="38"/>
      <c r="H15" s="15"/>
      <c r="I15" s="16"/>
      <c r="J15" s="13" t="s">
        <v>23</v>
      </c>
    </row>
    <row r="16" spans="2:10" s="13" customFormat="1" ht="30" customHeight="1">
      <c r="B16" s="5">
        <v>2</v>
      </c>
      <c r="C16" s="15" t="s">
        <v>11</v>
      </c>
      <c r="D16" s="17"/>
      <c r="E16" s="16"/>
      <c r="F16" s="37"/>
      <c r="G16" s="38"/>
      <c r="H16" s="15"/>
      <c r="I16" s="16"/>
      <c r="J16" s="13" t="s">
        <v>24</v>
      </c>
    </row>
    <row r="17" spans="2:10" s="13" customFormat="1" ht="30" customHeight="1">
      <c r="B17" s="15" t="s">
        <v>12</v>
      </c>
      <c r="C17" s="17"/>
      <c r="D17" s="17"/>
      <c r="E17" s="16"/>
      <c r="F17" s="37">
        <f>F10+F14</f>
        <v>0</v>
      </c>
      <c r="G17" s="38"/>
      <c r="H17" s="15"/>
      <c r="I17" s="16"/>
      <c r="J17" s="13" t="s">
        <v>25</v>
      </c>
    </row>
    <row r="18" spans="2:10" s="13" customFormat="1" ht="30" customHeight="1">
      <c r="B18" s="15" t="s">
        <v>13</v>
      </c>
      <c r="C18" s="17"/>
      <c r="D18" s="17"/>
      <c r="E18" s="16"/>
      <c r="F18" s="37">
        <f>ROUNDDOWN(F17*0.1,0)</f>
        <v>0</v>
      </c>
      <c r="G18" s="38"/>
      <c r="H18" s="15"/>
      <c r="I18" s="16"/>
      <c r="J18" s="13" t="s">
        <v>28</v>
      </c>
    </row>
    <row r="19" spans="2:10" s="13" customFormat="1" ht="30" customHeight="1">
      <c r="B19" s="15" t="s">
        <v>14</v>
      </c>
      <c r="C19" s="17"/>
      <c r="D19" s="17"/>
      <c r="E19" s="16"/>
      <c r="F19" s="37">
        <f>F17+F18</f>
        <v>0</v>
      </c>
      <c r="G19" s="38"/>
      <c r="H19" s="15"/>
      <c r="I19" s="16"/>
      <c r="J19" s="13" t="s">
        <v>26</v>
      </c>
    </row>
    <row r="20" spans="2:10" s="13" customFormat="1" ht="30" customHeight="1">
      <c r="B20" s="18"/>
      <c r="C20" s="18"/>
      <c r="D20" s="18"/>
      <c r="E20" s="18"/>
      <c r="F20" s="18"/>
      <c r="G20" s="18"/>
      <c r="H20" s="18"/>
      <c r="I20" s="18"/>
    </row>
    <row r="21" spans="2:10" s="13" customFormat="1" ht="30" customHeight="1">
      <c r="B21" s="14" t="s">
        <v>27</v>
      </c>
      <c r="C21" s="14"/>
      <c r="D21" s="14"/>
      <c r="E21" s="14"/>
      <c r="F21" s="14"/>
      <c r="G21" s="14"/>
      <c r="H21" s="14"/>
      <c r="I21" s="14"/>
    </row>
    <row r="22" spans="2:10" s="13" customFormat="1" ht="30" customHeight="1">
      <c r="B22" s="6" t="s">
        <v>15</v>
      </c>
      <c r="C22" s="40" t="s">
        <v>16</v>
      </c>
      <c r="D22" s="41"/>
      <c r="E22" s="42"/>
      <c r="F22" s="40" t="s">
        <v>17</v>
      </c>
      <c r="G22" s="42"/>
      <c r="H22" s="40" t="s">
        <v>18</v>
      </c>
      <c r="I22" s="42"/>
    </row>
    <row r="23" spans="2:10" s="13" customFormat="1" ht="30" customHeight="1">
      <c r="B23" s="5" t="s">
        <v>33</v>
      </c>
      <c r="C23" s="17" t="s">
        <v>34</v>
      </c>
      <c r="D23" s="14"/>
      <c r="E23" s="14"/>
      <c r="F23" s="27"/>
      <c r="G23" s="34"/>
      <c r="H23" s="40"/>
      <c r="I23" s="42"/>
    </row>
    <row r="24" spans="2:10" s="13" customFormat="1" ht="30" customHeight="1">
      <c r="B24" s="5"/>
      <c r="C24" s="32" t="s">
        <v>35</v>
      </c>
      <c r="D24" s="33"/>
      <c r="E24" s="16"/>
      <c r="F24" s="27"/>
      <c r="G24" s="34"/>
      <c r="H24" s="15"/>
      <c r="I24" s="16"/>
    </row>
    <row r="25" spans="2:10" s="13" customFormat="1" ht="30" customHeight="1">
      <c r="B25" s="5"/>
      <c r="C25" s="19" t="s">
        <v>36</v>
      </c>
      <c r="D25" s="17"/>
      <c r="E25" s="16"/>
      <c r="F25" s="27"/>
      <c r="G25" s="34"/>
      <c r="H25" s="15"/>
      <c r="I25" s="16"/>
    </row>
    <row r="26" spans="2:10" s="13" customFormat="1" ht="30" customHeight="1">
      <c r="B26" s="5"/>
      <c r="C26" s="9" t="s">
        <v>37</v>
      </c>
      <c r="D26" s="17"/>
      <c r="E26" s="16"/>
      <c r="F26" s="27"/>
      <c r="G26" s="34"/>
      <c r="H26" s="15"/>
      <c r="I26" s="16"/>
    </row>
    <row r="27" spans="2:10" s="13" customFormat="1" ht="30" customHeight="1">
      <c r="B27" s="5"/>
      <c r="C27" s="43" t="s">
        <v>38</v>
      </c>
      <c r="D27" s="44"/>
      <c r="E27" s="16"/>
      <c r="F27" s="27"/>
      <c r="G27" s="34"/>
      <c r="H27" s="15"/>
      <c r="I27" s="16"/>
    </row>
    <row r="28" spans="2:10" s="13" customFormat="1" ht="30" customHeight="1">
      <c r="B28" s="5"/>
      <c r="C28" s="19" t="s">
        <v>39</v>
      </c>
      <c r="D28" s="17"/>
      <c r="E28" s="16"/>
      <c r="F28" s="27"/>
      <c r="G28" s="28"/>
      <c r="H28" s="15"/>
      <c r="I28" s="16"/>
    </row>
    <row r="29" spans="2:10" s="13" customFormat="1" ht="30" customHeight="1">
      <c r="B29" s="5"/>
      <c r="C29" s="19" t="s">
        <v>40</v>
      </c>
      <c r="D29" s="17"/>
      <c r="E29" s="16"/>
      <c r="F29" s="27"/>
      <c r="G29" s="28"/>
      <c r="H29" s="15"/>
      <c r="I29" s="16"/>
    </row>
    <row r="30" spans="2:10" s="13" customFormat="1" ht="30" customHeight="1">
      <c r="B30" s="5"/>
      <c r="C30" s="19" t="s">
        <v>41</v>
      </c>
      <c r="D30" s="17"/>
      <c r="E30" s="16"/>
      <c r="F30" s="27"/>
      <c r="G30" s="34"/>
      <c r="H30" s="15"/>
      <c r="I30" s="16"/>
    </row>
    <row r="31" spans="2:10" s="13" customFormat="1" ht="30" customHeight="1">
      <c r="B31" s="5"/>
      <c r="C31" s="32" t="s">
        <v>42</v>
      </c>
      <c r="D31" s="33"/>
      <c r="E31" s="16"/>
      <c r="F31" s="27"/>
      <c r="G31" s="28"/>
      <c r="H31" s="15"/>
      <c r="I31" s="16"/>
    </row>
    <row r="32" spans="2:10" s="13" customFormat="1" ht="30" customHeight="1">
      <c r="B32" s="5"/>
      <c r="C32" s="9" t="s">
        <v>43</v>
      </c>
      <c r="D32" s="17"/>
      <c r="E32" s="16"/>
      <c r="F32" s="27"/>
      <c r="G32" s="28"/>
      <c r="H32" s="15"/>
      <c r="I32" s="16"/>
    </row>
    <row r="33" spans="2:10" s="13" customFormat="1" ht="30" customHeight="1">
      <c r="B33" s="5"/>
      <c r="C33" s="19" t="s">
        <v>44</v>
      </c>
      <c r="D33" s="17"/>
      <c r="E33" s="16"/>
      <c r="F33" s="27"/>
      <c r="G33" s="34"/>
      <c r="H33" s="15"/>
      <c r="I33" s="16"/>
    </row>
    <row r="34" spans="2:10" s="13" customFormat="1" ht="30" customHeight="1">
      <c r="B34" s="5"/>
      <c r="C34" s="19" t="s">
        <v>45</v>
      </c>
      <c r="D34" s="17"/>
      <c r="E34" s="16"/>
      <c r="F34" s="27"/>
      <c r="G34" s="28"/>
      <c r="H34" s="15"/>
      <c r="I34" s="16"/>
    </row>
    <row r="35" spans="2:10" s="13" customFormat="1" ht="30" customHeight="1">
      <c r="B35" s="5"/>
      <c r="C35" s="19" t="s">
        <v>46</v>
      </c>
      <c r="D35" s="17"/>
      <c r="E35" s="16"/>
      <c r="F35" s="27"/>
      <c r="G35" s="28"/>
      <c r="H35" s="15"/>
      <c r="I35" s="16"/>
    </row>
    <row r="36" spans="2:10" s="13" customFormat="1" ht="30" customHeight="1">
      <c r="B36" s="5"/>
      <c r="C36" s="32" t="s">
        <v>47</v>
      </c>
      <c r="D36" s="33"/>
      <c r="E36" s="16"/>
      <c r="F36" s="27"/>
      <c r="G36" s="28"/>
      <c r="H36" s="15"/>
      <c r="I36" s="16"/>
    </row>
    <row r="37" spans="2:10" s="13" customFormat="1" ht="30" customHeight="1">
      <c r="B37" s="5"/>
      <c r="C37" s="19" t="s">
        <v>48</v>
      </c>
      <c r="D37" s="17"/>
      <c r="E37" s="16"/>
      <c r="F37" s="27"/>
      <c r="G37" s="34"/>
      <c r="H37" s="15"/>
      <c r="I37" s="16"/>
    </row>
    <row r="38" spans="2:10" s="13" customFormat="1" ht="30" customHeight="1">
      <c r="B38" s="5"/>
      <c r="C38" s="19" t="s">
        <v>49</v>
      </c>
      <c r="D38" s="17"/>
      <c r="E38" s="16"/>
      <c r="F38" s="27"/>
      <c r="G38" s="34"/>
      <c r="H38" s="15"/>
      <c r="I38" s="16"/>
    </row>
    <row r="39" spans="2:10" s="13" customFormat="1" ht="30" customHeight="1">
      <c r="B39" s="5"/>
      <c r="C39" s="29" t="s">
        <v>68</v>
      </c>
      <c r="D39" s="30"/>
      <c r="E39" s="31"/>
      <c r="F39" s="27">
        <f>SUM(F24:G38)</f>
        <v>0</v>
      </c>
      <c r="G39" s="34"/>
      <c r="H39" s="15"/>
      <c r="I39" s="16"/>
      <c r="J39" s="13" t="s">
        <v>29</v>
      </c>
    </row>
    <row r="40" spans="2:10" s="13" customFormat="1" ht="30" customHeight="1">
      <c r="B40" s="5"/>
      <c r="C40" s="15"/>
      <c r="D40" s="17"/>
      <c r="E40" s="16"/>
      <c r="F40" s="27"/>
      <c r="G40" s="34"/>
      <c r="H40" s="15"/>
      <c r="I40" s="16"/>
    </row>
    <row r="41" spans="2:10" s="13" customFormat="1" ht="30" customHeight="1">
      <c r="B41" s="5" t="s">
        <v>50</v>
      </c>
      <c r="C41" s="15" t="s">
        <v>51</v>
      </c>
      <c r="D41" s="17"/>
      <c r="E41" s="16"/>
      <c r="F41" s="27"/>
      <c r="G41" s="34"/>
      <c r="H41" s="15"/>
      <c r="I41" s="16"/>
    </row>
    <row r="42" spans="2:10" s="13" customFormat="1" ht="30" customHeight="1">
      <c r="B42" s="5"/>
      <c r="C42" s="32" t="s">
        <v>52</v>
      </c>
      <c r="D42" s="33"/>
      <c r="E42" s="16"/>
      <c r="F42" s="27"/>
      <c r="G42" s="34"/>
      <c r="H42" s="15"/>
      <c r="I42" s="16"/>
    </row>
    <row r="43" spans="2:10" s="13" customFormat="1" ht="30" customHeight="1">
      <c r="B43" s="5"/>
      <c r="C43" s="19" t="s">
        <v>53</v>
      </c>
      <c r="D43" s="17"/>
      <c r="E43" s="16"/>
      <c r="F43" s="27"/>
      <c r="G43" s="34"/>
      <c r="H43" s="15"/>
      <c r="I43" s="16"/>
    </row>
    <row r="44" spans="2:10" s="13" customFormat="1" ht="30" customHeight="1">
      <c r="B44" s="5"/>
      <c r="C44" s="9" t="s">
        <v>54</v>
      </c>
      <c r="D44" s="17"/>
      <c r="E44" s="16"/>
      <c r="F44" s="27"/>
      <c r="G44" s="34"/>
      <c r="H44" s="15"/>
      <c r="I44" s="16"/>
    </row>
    <row r="45" spans="2:10" s="13" customFormat="1" ht="30" customHeight="1">
      <c r="B45" s="5"/>
      <c r="C45" s="32" t="s">
        <v>55</v>
      </c>
      <c r="D45" s="33"/>
      <c r="E45" s="16"/>
      <c r="F45" s="27"/>
      <c r="G45" s="34"/>
      <c r="H45" s="15"/>
      <c r="I45" s="16"/>
    </row>
    <row r="46" spans="2:10" s="13" customFormat="1" ht="30" customHeight="1">
      <c r="B46" s="5"/>
      <c r="C46" s="19" t="s">
        <v>56</v>
      </c>
      <c r="D46" s="17"/>
      <c r="E46" s="16"/>
      <c r="F46" s="27"/>
      <c r="G46" s="34"/>
      <c r="H46" s="15"/>
      <c r="I46" s="16"/>
    </row>
    <row r="47" spans="2:10" s="13" customFormat="1" ht="30" customHeight="1">
      <c r="B47" s="5"/>
      <c r="C47" s="9" t="s">
        <v>57</v>
      </c>
      <c r="D47" s="17"/>
      <c r="E47" s="16"/>
      <c r="F47" s="27"/>
      <c r="G47" s="34"/>
      <c r="H47" s="15"/>
      <c r="I47" s="16"/>
    </row>
    <row r="48" spans="2:10" s="13" customFormat="1" ht="30" customHeight="1">
      <c r="B48" s="6"/>
      <c r="C48" s="19" t="s">
        <v>58</v>
      </c>
      <c r="D48" s="17"/>
      <c r="E48" s="16"/>
      <c r="F48" s="27"/>
      <c r="G48" s="34"/>
      <c r="H48" s="15"/>
      <c r="I48" s="16"/>
    </row>
    <row r="49" spans="2:10" s="13" customFormat="1" ht="30" customHeight="1">
      <c r="B49" s="6"/>
      <c r="C49" s="32" t="s">
        <v>59</v>
      </c>
      <c r="D49" s="33"/>
      <c r="E49" s="16"/>
      <c r="F49" s="27"/>
      <c r="G49" s="34"/>
      <c r="H49" s="15"/>
      <c r="I49" s="16"/>
    </row>
    <row r="50" spans="2:10" s="13" customFormat="1" ht="30" customHeight="1">
      <c r="B50" s="5"/>
      <c r="C50" s="19" t="s">
        <v>60</v>
      </c>
      <c r="D50" s="17"/>
      <c r="E50" s="16"/>
      <c r="F50" s="27"/>
      <c r="G50" s="34"/>
      <c r="H50" s="15"/>
      <c r="I50" s="16"/>
    </row>
    <row r="51" spans="2:10" s="13" customFormat="1" ht="30" customHeight="1">
      <c r="B51" s="5"/>
      <c r="C51" s="19" t="s">
        <v>61</v>
      </c>
      <c r="D51" s="17"/>
      <c r="E51" s="16"/>
      <c r="F51" s="27"/>
      <c r="G51" s="34"/>
      <c r="H51" s="15"/>
      <c r="I51" s="16"/>
    </row>
    <row r="52" spans="2:10" s="13" customFormat="1" ht="30" customHeight="1">
      <c r="B52" s="5"/>
      <c r="C52" s="19" t="s">
        <v>62</v>
      </c>
      <c r="D52" s="17"/>
      <c r="E52" s="16"/>
      <c r="F52" s="27"/>
      <c r="G52" s="34"/>
      <c r="H52" s="15"/>
      <c r="I52" s="16"/>
    </row>
    <row r="53" spans="2:10" s="13" customFormat="1" ht="30" customHeight="1">
      <c r="B53" s="5"/>
      <c r="C53" s="19" t="s">
        <v>63</v>
      </c>
      <c r="D53" s="17"/>
      <c r="E53" s="16"/>
      <c r="F53" s="27"/>
      <c r="G53" s="34"/>
      <c r="H53" s="15"/>
      <c r="I53" s="16"/>
    </row>
    <row r="54" spans="2:10" s="13" customFormat="1" ht="30" customHeight="1">
      <c r="B54" s="5"/>
      <c r="C54" s="32" t="s">
        <v>64</v>
      </c>
      <c r="D54" s="33"/>
      <c r="E54" s="16"/>
      <c r="F54" s="27"/>
      <c r="G54" s="34"/>
      <c r="H54" s="15"/>
      <c r="I54" s="16"/>
    </row>
    <row r="55" spans="2:10" s="13" customFormat="1" ht="30" customHeight="1">
      <c r="B55" s="5"/>
      <c r="C55" s="19" t="s">
        <v>65</v>
      </c>
      <c r="D55" s="17"/>
      <c r="E55" s="16"/>
      <c r="F55" s="27"/>
      <c r="G55" s="34"/>
      <c r="H55" s="15"/>
      <c r="I55" s="16"/>
    </row>
    <row r="56" spans="2:10" s="13" customFormat="1" ht="30" customHeight="1">
      <c r="B56" s="5"/>
      <c r="C56" s="19" t="s">
        <v>66</v>
      </c>
      <c r="D56" s="17"/>
      <c r="E56" s="16"/>
      <c r="F56" s="27"/>
      <c r="G56" s="34"/>
      <c r="H56" s="15"/>
      <c r="I56" s="16"/>
    </row>
    <row r="57" spans="2:10" s="13" customFormat="1" ht="30" customHeight="1">
      <c r="B57" s="5"/>
      <c r="C57" s="29" t="s">
        <v>67</v>
      </c>
      <c r="D57" s="30"/>
      <c r="E57" s="31"/>
      <c r="F57" s="27">
        <f>SUM(F42:G56)</f>
        <v>0</v>
      </c>
      <c r="G57" s="28"/>
      <c r="H57" s="15"/>
      <c r="I57" s="16"/>
      <c r="J57" s="13" t="s">
        <v>30</v>
      </c>
    </row>
    <row r="58" spans="2:10" s="13" customFormat="1" ht="30" customHeight="1">
      <c r="B58" s="5"/>
      <c r="C58" s="15"/>
      <c r="D58" s="17"/>
      <c r="E58" s="16"/>
      <c r="F58" s="27"/>
      <c r="G58" s="28"/>
      <c r="H58" s="15"/>
      <c r="I58" s="16"/>
    </row>
    <row r="59" spans="2:10" s="13" customFormat="1" ht="30" customHeight="1">
      <c r="B59" s="5" t="s">
        <v>69</v>
      </c>
      <c r="C59" s="15" t="s">
        <v>70</v>
      </c>
      <c r="D59" s="17"/>
      <c r="E59" s="16"/>
      <c r="F59" s="35"/>
      <c r="G59" s="36"/>
      <c r="H59" s="15"/>
      <c r="I59" s="16"/>
    </row>
    <row r="60" spans="2:10" s="13" customFormat="1" ht="30" customHeight="1">
      <c r="B60" s="5"/>
      <c r="C60" s="32" t="s">
        <v>71</v>
      </c>
      <c r="D60" s="33"/>
      <c r="E60" s="16"/>
      <c r="F60" s="27"/>
      <c r="G60" s="28"/>
      <c r="H60" s="15"/>
      <c r="I60" s="16"/>
    </row>
    <row r="61" spans="2:10" s="13" customFormat="1" ht="30" customHeight="1">
      <c r="B61" s="5"/>
      <c r="C61" s="19" t="s">
        <v>53</v>
      </c>
      <c r="D61" s="17"/>
      <c r="E61" s="16"/>
      <c r="F61" s="27"/>
      <c r="G61" s="28"/>
      <c r="H61" s="15"/>
      <c r="I61" s="16"/>
    </row>
    <row r="62" spans="2:10" s="13" customFormat="1" ht="30" customHeight="1">
      <c r="B62" s="5"/>
      <c r="C62" s="19" t="s">
        <v>72</v>
      </c>
      <c r="D62" s="17"/>
      <c r="E62" s="16"/>
      <c r="F62" s="27"/>
      <c r="G62" s="28"/>
      <c r="H62" s="15"/>
      <c r="I62" s="16"/>
    </row>
    <row r="63" spans="2:10" s="13" customFormat="1" ht="30" customHeight="1">
      <c r="B63" s="5"/>
      <c r="C63" s="32" t="s">
        <v>73</v>
      </c>
      <c r="D63" s="33"/>
      <c r="E63" s="16"/>
      <c r="F63" s="27"/>
      <c r="G63" s="28"/>
      <c r="H63" s="15"/>
      <c r="I63" s="16"/>
    </row>
    <row r="64" spans="2:10" s="13" customFormat="1" ht="30" customHeight="1">
      <c r="B64" s="5"/>
      <c r="C64" s="19" t="s">
        <v>74</v>
      </c>
      <c r="D64" s="17"/>
      <c r="E64" s="16"/>
      <c r="F64" s="27"/>
      <c r="G64" s="28"/>
      <c r="H64" s="15"/>
      <c r="I64" s="16"/>
    </row>
    <row r="65" spans="2:10" s="13" customFormat="1" ht="30" customHeight="1">
      <c r="B65" s="5"/>
      <c r="C65" s="19" t="s">
        <v>75</v>
      </c>
      <c r="D65" s="17"/>
      <c r="E65" s="16"/>
      <c r="F65" s="27"/>
      <c r="G65" s="28"/>
      <c r="H65" s="15"/>
      <c r="I65" s="16"/>
    </row>
    <row r="66" spans="2:10" s="13" customFormat="1" ht="30" customHeight="1">
      <c r="B66" s="5"/>
      <c r="C66" s="19" t="s">
        <v>76</v>
      </c>
      <c r="D66" s="17"/>
      <c r="E66" s="16"/>
      <c r="F66" s="27"/>
      <c r="G66" s="28"/>
      <c r="H66" s="15"/>
      <c r="I66" s="16"/>
    </row>
    <row r="67" spans="2:10" s="13" customFormat="1" ht="30" customHeight="1">
      <c r="B67" s="5"/>
      <c r="C67" s="19" t="s">
        <v>42</v>
      </c>
      <c r="D67" s="17"/>
      <c r="E67" s="16"/>
      <c r="F67" s="27"/>
      <c r="G67" s="28"/>
      <c r="H67" s="15"/>
      <c r="I67" s="16"/>
    </row>
    <row r="68" spans="2:10" s="13" customFormat="1" ht="30" customHeight="1">
      <c r="B68" s="5"/>
      <c r="C68" s="9" t="s">
        <v>77</v>
      </c>
      <c r="D68" s="17"/>
      <c r="E68" s="16"/>
      <c r="F68" s="27"/>
      <c r="G68" s="28"/>
      <c r="H68" s="15"/>
      <c r="I68" s="16"/>
    </row>
    <row r="69" spans="2:10" s="13" customFormat="1" ht="30" customHeight="1">
      <c r="B69" s="5"/>
      <c r="C69" s="9" t="s">
        <v>78</v>
      </c>
      <c r="D69" s="17"/>
      <c r="E69" s="16"/>
      <c r="F69" s="27"/>
      <c r="G69" s="28"/>
      <c r="H69" s="15"/>
      <c r="I69" s="16"/>
    </row>
    <row r="70" spans="2:10" s="13" customFormat="1" ht="30" customHeight="1">
      <c r="B70" s="5"/>
      <c r="C70" s="9" t="s">
        <v>79</v>
      </c>
      <c r="D70" s="17"/>
      <c r="E70" s="16"/>
      <c r="F70" s="27"/>
      <c r="G70" s="28"/>
      <c r="H70" s="15"/>
      <c r="I70" s="16"/>
    </row>
    <row r="71" spans="2:10" s="13" customFormat="1" ht="30" customHeight="1">
      <c r="B71" s="5"/>
      <c r="C71" s="9" t="s">
        <v>80</v>
      </c>
      <c r="D71" s="17"/>
      <c r="E71" s="16"/>
      <c r="F71" s="27"/>
      <c r="G71" s="28"/>
      <c r="H71" s="15"/>
      <c r="I71" s="16"/>
    </row>
    <row r="72" spans="2:10" s="13" customFormat="1" ht="30" customHeight="1">
      <c r="B72" s="5"/>
      <c r="C72" s="9" t="s">
        <v>81</v>
      </c>
      <c r="D72" s="17"/>
      <c r="E72" s="16"/>
      <c r="F72" s="27"/>
      <c r="G72" s="28"/>
      <c r="H72" s="15"/>
      <c r="I72" s="16"/>
    </row>
    <row r="73" spans="2:10" s="13" customFormat="1" ht="30" customHeight="1">
      <c r="B73" s="5"/>
      <c r="C73" s="9" t="s">
        <v>82</v>
      </c>
      <c r="D73" s="17"/>
      <c r="E73" s="16"/>
      <c r="F73" s="27"/>
      <c r="G73" s="28"/>
      <c r="H73" s="15"/>
      <c r="I73" s="16"/>
    </row>
    <row r="74" spans="2:10" s="13" customFormat="1" ht="30" customHeight="1">
      <c r="B74" s="5"/>
      <c r="C74" s="9" t="s">
        <v>66</v>
      </c>
      <c r="D74" s="17"/>
      <c r="E74" s="16"/>
      <c r="F74" s="27"/>
      <c r="G74" s="28"/>
      <c r="H74" s="15"/>
      <c r="I74" s="16"/>
    </row>
    <row r="75" spans="2:10" s="13" customFormat="1" ht="30" customHeight="1">
      <c r="B75" s="5"/>
      <c r="C75" s="29" t="s">
        <v>83</v>
      </c>
      <c r="D75" s="30"/>
      <c r="E75" s="31"/>
      <c r="F75" s="27">
        <f>SUM(F60:G74)</f>
        <v>0</v>
      </c>
      <c r="G75" s="28"/>
      <c r="H75" s="15"/>
      <c r="I75" s="16"/>
      <c r="J75" s="13" t="s">
        <v>31</v>
      </c>
    </row>
    <row r="76" spans="2:10" s="13" customFormat="1" ht="30" customHeight="1">
      <c r="B76" s="6"/>
      <c r="C76" s="15"/>
      <c r="D76" s="12"/>
      <c r="E76" s="16"/>
      <c r="F76" s="10"/>
      <c r="G76" s="11"/>
      <c r="H76" s="15"/>
      <c r="I76" s="16"/>
    </row>
    <row r="77" spans="2:10" s="13" customFormat="1" ht="30" customHeight="1">
      <c r="B77" s="6" t="s">
        <v>84</v>
      </c>
      <c r="C77" s="15" t="s">
        <v>85</v>
      </c>
      <c r="D77" s="12"/>
      <c r="E77" s="16"/>
      <c r="F77" s="10"/>
      <c r="G77" s="11"/>
      <c r="H77" s="15"/>
      <c r="I77" s="16"/>
    </row>
    <row r="78" spans="2:10" s="13" customFormat="1" ht="30" customHeight="1">
      <c r="B78" s="5"/>
      <c r="C78" s="9" t="s">
        <v>86</v>
      </c>
      <c r="D78" s="12"/>
      <c r="E78" s="16"/>
      <c r="F78" s="27"/>
      <c r="G78" s="28"/>
      <c r="H78" s="15"/>
      <c r="I78" s="16"/>
    </row>
    <row r="79" spans="2:10" s="13" customFormat="1" ht="30" customHeight="1">
      <c r="B79" s="5"/>
      <c r="C79" s="9" t="s">
        <v>87</v>
      </c>
      <c r="D79" s="12"/>
      <c r="E79" s="16"/>
      <c r="F79" s="27"/>
      <c r="G79" s="28"/>
      <c r="H79" s="15"/>
      <c r="I79" s="16"/>
    </row>
    <row r="80" spans="2:10" s="13" customFormat="1" ht="30" customHeight="1">
      <c r="B80" s="5"/>
      <c r="C80" s="9" t="s">
        <v>88</v>
      </c>
      <c r="D80" s="12"/>
      <c r="E80" s="16"/>
      <c r="F80" s="27"/>
      <c r="G80" s="28"/>
      <c r="H80" s="15"/>
      <c r="I80" s="16"/>
    </row>
    <row r="81" spans="2:10" s="13" customFormat="1" ht="30" customHeight="1">
      <c r="B81" s="5"/>
      <c r="C81" s="9" t="s">
        <v>89</v>
      </c>
      <c r="D81" s="12"/>
      <c r="E81" s="16"/>
      <c r="F81" s="27"/>
      <c r="G81" s="28"/>
      <c r="H81" s="15"/>
      <c r="I81" s="16"/>
    </row>
    <row r="82" spans="2:10" s="13" customFormat="1" ht="30" customHeight="1">
      <c r="B82" s="5"/>
      <c r="C82" s="9" t="s">
        <v>90</v>
      </c>
      <c r="D82" s="12"/>
      <c r="E82" s="16"/>
      <c r="F82" s="27"/>
      <c r="G82" s="28"/>
      <c r="H82" s="15"/>
      <c r="I82" s="16"/>
    </row>
    <row r="83" spans="2:10" s="13" customFormat="1" ht="30" customHeight="1">
      <c r="B83" s="5"/>
      <c r="C83" s="9" t="s">
        <v>91</v>
      </c>
      <c r="D83" s="12"/>
      <c r="E83" s="16"/>
      <c r="F83" s="27"/>
      <c r="G83" s="28"/>
      <c r="H83" s="15"/>
      <c r="I83" s="16"/>
    </row>
    <row r="84" spans="2:10" s="13" customFormat="1" ht="30" customHeight="1">
      <c r="B84" s="5"/>
      <c r="C84" s="9" t="s">
        <v>92</v>
      </c>
      <c r="D84" s="12"/>
      <c r="E84" s="16"/>
      <c r="F84" s="27"/>
      <c r="G84" s="28"/>
      <c r="H84" s="15"/>
      <c r="I84" s="16"/>
    </row>
    <row r="85" spans="2:10" s="13" customFormat="1" ht="30" customHeight="1">
      <c r="B85" s="5"/>
      <c r="C85" s="9" t="s">
        <v>93</v>
      </c>
      <c r="D85" s="12"/>
      <c r="E85" s="16"/>
      <c r="F85" s="27"/>
      <c r="G85" s="28"/>
      <c r="H85" s="15"/>
      <c r="I85" s="16"/>
    </row>
    <row r="86" spans="2:10" s="13" customFormat="1" ht="30" customHeight="1">
      <c r="B86" s="5"/>
      <c r="C86" s="9" t="s">
        <v>94</v>
      </c>
      <c r="D86" s="12"/>
      <c r="E86" s="16"/>
      <c r="F86" s="27"/>
      <c r="G86" s="28"/>
      <c r="H86" s="15"/>
      <c r="I86" s="16"/>
    </row>
    <row r="87" spans="2:10" s="13" customFormat="1" ht="30" customHeight="1">
      <c r="B87" s="5"/>
      <c r="C87" s="9" t="s">
        <v>95</v>
      </c>
      <c r="D87" s="12"/>
      <c r="E87" s="16"/>
      <c r="F87" s="27"/>
      <c r="G87" s="28"/>
      <c r="H87" s="15"/>
      <c r="I87" s="16"/>
    </row>
    <row r="88" spans="2:10" s="13" customFormat="1" ht="30" customHeight="1">
      <c r="B88" s="5"/>
      <c r="C88" s="9" t="s">
        <v>96</v>
      </c>
      <c r="D88" s="12"/>
      <c r="E88" s="16"/>
      <c r="F88" s="27"/>
      <c r="G88" s="28"/>
      <c r="H88" s="15"/>
      <c r="I88" s="16"/>
    </row>
    <row r="89" spans="2:10" s="13" customFormat="1" ht="30" customHeight="1">
      <c r="B89" s="5"/>
      <c r="C89" s="9" t="s">
        <v>97</v>
      </c>
      <c r="D89" s="12"/>
      <c r="E89" s="16"/>
      <c r="F89" s="27"/>
      <c r="G89" s="28"/>
      <c r="H89" s="15"/>
      <c r="I89" s="16"/>
    </row>
    <row r="90" spans="2:10" s="13" customFormat="1" ht="30" customHeight="1">
      <c r="B90" s="5"/>
      <c r="C90" s="29" t="s">
        <v>98</v>
      </c>
      <c r="D90" s="30"/>
      <c r="E90" s="31"/>
      <c r="F90" s="27">
        <f>SUM(F78:G89)</f>
        <v>0</v>
      </c>
      <c r="G90" s="28"/>
      <c r="H90" s="15"/>
      <c r="I90" s="16"/>
      <c r="J90" s="13" t="s">
        <v>103</v>
      </c>
    </row>
    <row r="91" spans="2:10" s="13" customFormat="1" ht="30" customHeight="1">
      <c r="B91" s="5"/>
      <c r="C91" s="15"/>
      <c r="D91" s="12"/>
      <c r="E91" s="16"/>
      <c r="F91" s="10"/>
      <c r="G91" s="11"/>
      <c r="H91" s="15"/>
      <c r="I91" s="16"/>
    </row>
    <row r="92" spans="2:10" s="13" customFormat="1" ht="30" customHeight="1">
      <c r="B92" s="5" t="s">
        <v>99</v>
      </c>
      <c r="C92" s="15" t="s">
        <v>100</v>
      </c>
      <c r="D92" s="12"/>
      <c r="E92" s="16"/>
      <c r="F92" s="10"/>
      <c r="G92" s="11"/>
      <c r="H92" s="15"/>
      <c r="I92" s="16"/>
    </row>
    <row r="93" spans="2:10" s="13" customFormat="1" ht="30" customHeight="1">
      <c r="B93" s="5"/>
      <c r="C93" s="9" t="s">
        <v>107</v>
      </c>
      <c r="D93" s="12"/>
      <c r="E93" s="16"/>
      <c r="F93" s="27"/>
      <c r="G93" s="28"/>
      <c r="H93" s="15"/>
      <c r="I93" s="16"/>
    </row>
    <row r="94" spans="2:10" s="13" customFormat="1" ht="30" customHeight="1">
      <c r="B94" s="5"/>
      <c r="C94" s="9" t="s">
        <v>108</v>
      </c>
      <c r="D94" s="12"/>
      <c r="E94" s="16"/>
      <c r="F94" s="27"/>
      <c r="G94" s="28"/>
      <c r="H94" s="15"/>
      <c r="I94" s="16"/>
    </row>
    <row r="95" spans="2:10" s="13" customFormat="1" ht="30" customHeight="1">
      <c r="B95" s="5"/>
      <c r="C95" s="9" t="s">
        <v>109</v>
      </c>
      <c r="D95" s="12"/>
      <c r="E95" s="16"/>
      <c r="F95" s="27"/>
      <c r="G95" s="28"/>
      <c r="H95" s="15"/>
      <c r="I95" s="16"/>
    </row>
    <row r="96" spans="2:10" s="13" customFormat="1" ht="30" customHeight="1">
      <c r="B96" s="5"/>
      <c r="C96" s="29" t="s">
        <v>101</v>
      </c>
      <c r="D96" s="30"/>
      <c r="E96" s="31"/>
      <c r="F96" s="27">
        <f>SUM(F93:G95)</f>
        <v>0</v>
      </c>
      <c r="G96" s="28"/>
      <c r="H96" s="15"/>
      <c r="I96" s="16"/>
      <c r="J96" s="13" t="s">
        <v>104</v>
      </c>
    </row>
    <row r="97" spans="2:10" s="13" customFormat="1" ht="30" customHeight="1">
      <c r="B97" s="5"/>
      <c r="C97" s="15"/>
      <c r="D97" s="12"/>
      <c r="E97" s="16"/>
      <c r="F97" s="10"/>
      <c r="G97" s="11"/>
      <c r="H97" s="15"/>
      <c r="I97" s="16"/>
    </row>
    <row r="98" spans="2:10" s="13" customFormat="1" ht="30" customHeight="1">
      <c r="B98" s="6"/>
      <c r="C98" s="29" t="s">
        <v>102</v>
      </c>
      <c r="D98" s="30"/>
      <c r="E98" s="31"/>
      <c r="F98" s="37">
        <f>F39+F57+F75+F90+F96</f>
        <v>0</v>
      </c>
      <c r="G98" s="38"/>
      <c r="H98" s="15"/>
      <c r="I98" s="16"/>
      <c r="J98" s="20" t="s">
        <v>106</v>
      </c>
    </row>
  </sheetData>
  <mergeCells count="106">
    <mergeCell ref="F82:G82"/>
    <mergeCell ref="F83:G83"/>
    <mergeCell ref="F84:G84"/>
    <mergeCell ref="F62:G62"/>
    <mergeCell ref="F63:G63"/>
    <mergeCell ref="F64:G64"/>
    <mergeCell ref="F65:G65"/>
    <mergeCell ref="F66:G66"/>
    <mergeCell ref="F78:G78"/>
    <mergeCell ref="F79:G79"/>
    <mergeCell ref="F80:G80"/>
    <mergeCell ref="F81:G81"/>
    <mergeCell ref="F13:G13"/>
    <mergeCell ref="F28:G28"/>
    <mergeCell ref="F29:G29"/>
    <mergeCell ref="F31:G31"/>
    <mergeCell ref="F32:G32"/>
    <mergeCell ref="F14:G14"/>
    <mergeCell ref="F15:G15"/>
    <mergeCell ref="F16:G16"/>
    <mergeCell ref="F18:G18"/>
    <mergeCell ref="F19:G19"/>
    <mergeCell ref="C98:E98"/>
    <mergeCell ref="B7:I7"/>
    <mergeCell ref="B9:E9"/>
    <mergeCell ref="F9:G9"/>
    <mergeCell ref="H9:I9"/>
    <mergeCell ref="F10:G10"/>
    <mergeCell ref="F17:G17"/>
    <mergeCell ref="B10:E10"/>
    <mergeCell ref="C22:E22"/>
    <mergeCell ref="F22:G22"/>
    <mergeCell ref="H22:I22"/>
    <mergeCell ref="F11:G11"/>
    <mergeCell ref="F12:G12"/>
    <mergeCell ref="H23:I23"/>
    <mergeCell ref="C24:D24"/>
    <mergeCell ref="C42:D42"/>
    <mergeCell ref="C45:D45"/>
    <mergeCell ref="C49:D49"/>
    <mergeCell ref="C31:D31"/>
    <mergeCell ref="C27:D27"/>
    <mergeCell ref="C36:D36"/>
    <mergeCell ref="F23:G23"/>
    <mergeCell ref="F37:G37"/>
    <mergeCell ref="F34:G34"/>
    <mergeCell ref="F98:G98"/>
    <mergeCell ref="F24:G24"/>
    <mergeCell ref="F25:G25"/>
    <mergeCell ref="F26:G26"/>
    <mergeCell ref="F27:G27"/>
    <mergeCell ref="F30:G30"/>
    <mergeCell ref="F33:G33"/>
    <mergeCell ref="F36:G36"/>
    <mergeCell ref="F38:G38"/>
    <mergeCell ref="F35:G35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C39:E39"/>
    <mergeCell ref="C57:E57"/>
    <mergeCell ref="C75:E75"/>
    <mergeCell ref="F69:G69"/>
    <mergeCell ref="F70:G70"/>
    <mergeCell ref="F71:G71"/>
    <mergeCell ref="F72:G72"/>
    <mergeCell ref="F73:G73"/>
    <mergeCell ref="F74:G74"/>
    <mergeCell ref="C54:D54"/>
    <mergeCell ref="C60:D60"/>
    <mergeCell ref="C63:D63"/>
    <mergeCell ref="F53:G53"/>
    <mergeCell ref="F54:G54"/>
    <mergeCell ref="F55:G55"/>
    <mergeCell ref="F56:G56"/>
    <mergeCell ref="F57:G57"/>
    <mergeCell ref="F59:G59"/>
    <mergeCell ref="F58:G58"/>
    <mergeCell ref="F60:G60"/>
    <mergeCell ref="F61:G61"/>
    <mergeCell ref="F67:G67"/>
    <mergeCell ref="F68:G68"/>
    <mergeCell ref="F75:G75"/>
    <mergeCell ref="F90:G90"/>
    <mergeCell ref="C90:E90"/>
    <mergeCell ref="C96:E96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rowBreaks count="3" manualBreakCount="3">
    <brk id="20" min="1" max="8" man="1"/>
    <brk id="48" min="1" max="8" man="1"/>
    <brk id="7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</dc:creator>
  <cp:lastModifiedBy>事務局</cp:lastModifiedBy>
  <cp:lastPrinted>2023-04-12T06:24:23Z</cp:lastPrinted>
  <dcterms:created xsi:type="dcterms:W3CDTF">2014-07-30T04:18:49Z</dcterms:created>
  <dcterms:modified xsi:type="dcterms:W3CDTF">2023-04-18T07:25:25Z</dcterms:modified>
</cp:coreProperties>
</file>